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MEX\1. TECNOGLOBAL\4.- MIAMI\A - MATRIZ DE EMBARQUES TG\CONSOLIDADOS AIR\AÑO 2025\FEBRERO\E-22314  ETD 16-02-2025\"/>
    </mc:Choice>
  </mc:AlternateContent>
  <bookViews>
    <workbookView xWindow="-120" yWindow="-120" windowWidth="20730" windowHeight="11160" tabRatio="597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O55" i="1" l="1"/>
  <c r="N55" i="1"/>
  <c r="M55" i="1"/>
  <c r="L55" i="1"/>
  <c r="K55" i="1"/>
  <c r="J55" i="1"/>
  <c r="D26" i="1"/>
  <c r="D55" i="1" s="1"/>
  <c r="H55" i="1"/>
  <c r="G55" i="1"/>
  <c r="I55" i="1" l="1"/>
  <c r="P55" i="1" s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Inspeccion de la carga y Repack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1X3</t>
        </r>
      </text>
    </comment>
    <comment ref="D21" authorId="1" shapeId="0">
      <text>
        <r>
          <rPr>
            <b/>
            <sz val="9"/>
            <color indexed="81"/>
            <rFont val="Tahoma"/>
            <family val="2"/>
          </rPr>
          <t>2X7 + 3X5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1X12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1X2 + 3X1 + 1X1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2X10</t>
        </r>
      </text>
    </comment>
  </commentList>
</comments>
</file>

<file path=xl/sharedStrings.xml><?xml version="1.0" encoding="utf-8"?>
<sst xmlns="http://schemas.openxmlformats.org/spreadsheetml/2006/main" count="180" uniqueCount="117">
  <si>
    <t>TIPO DE DESPACHO</t>
  </si>
  <si>
    <t>AÉREO</t>
  </si>
  <si>
    <t xml:space="preserve">REPORTE DE INSPECCIÓN </t>
  </si>
  <si>
    <t>REFERENCIA</t>
  </si>
  <si>
    <t>FECHA</t>
  </si>
  <si>
    <t>HORA DE INICIO</t>
  </si>
  <si>
    <t>HORA DE TERMINO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</si>
  <si>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</si>
  <si>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</si>
  <si>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</si>
  <si>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</si>
  <si>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</si>
  <si>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</si>
  <si>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</si>
  <si>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</si>
  <si>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</si>
  <si>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</si>
  <si>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</si>
  <si>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</si>
  <si>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</si>
  <si>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</si>
  <si>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</si>
  <si>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</si>
  <si>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</si>
  <si>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</si>
  <si>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</si>
  <si>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</si>
  <si>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</si>
  <si>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SARA STEVEZ
ELIZABETH CASTRO</t>
  </si>
  <si>
    <t>N/A</t>
  </si>
  <si>
    <t>3320 NW 67TH AVE Suite 900,  Miami, FL 33122, US</t>
  </si>
  <si>
    <t>RHENUS LOGISTICS USA</t>
  </si>
  <si>
    <t>REPRESENTANTE  RHENUS</t>
  </si>
  <si>
    <t>INGRAM MICRO INC.</t>
  </si>
  <si>
    <t>CISCO SYSTEMS INC.</t>
  </si>
  <si>
    <t>MX67-HW</t>
  </si>
  <si>
    <t>MR36-HW</t>
  </si>
  <si>
    <t>E-22314</t>
  </si>
  <si>
    <t>710</t>
  </si>
  <si>
    <t>LISETTE SARAVIA / LUIS VILLA</t>
  </si>
  <si>
    <t>WR41278</t>
  </si>
  <si>
    <t>WR41276</t>
  </si>
  <si>
    <t>WR41341</t>
  </si>
  <si>
    <t>WR41340</t>
  </si>
  <si>
    <t>WR41348</t>
  </si>
  <si>
    <t>WR41347</t>
  </si>
  <si>
    <t>WR41241</t>
  </si>
  <si>
    <t>WR41246</t>
  </si>
  <si>
    <t>WR41254</t>
  </si>
  <si>
    <t>WR41358</t>
  </si>
  <si>
    <t>WR41343</t>
  </si>
  <si>
    <t>WR41267</t>
  </si>
  <si>
    <t>WR41231</t>
  </si>
  <si>
    <t>WR41005</t>
  </si>
  <si>
    <t>WR41018</t>
  </si>
  <si>
    <t>WR40799</t>
  </si>
  <si>
    <t>WR40532</t>
  </si>
  <si>
    <t>WR40555</t>
  </si>
  <si>
    <t>WR40542</t>
  </si>
  <si>
    <t>WR40546</t>
  </si>
  <si>
    <t>WR40496</t>
  </si>
  <si>
    <t>WR40552</t>
  </si>
  <si>
    <t>WR40560</t>
  </si>
  <si>
    <t>WR39888</t>
  </si>
  <si>
    <t>WR41048</t>
  </si>
  <si>
    <t>WR40287</t>
  </si>
  <si>
    <t>D-LINK INTERNATIONAL PTE LTD</t>
  </si>
  <si>
    <t>C1300-24XS</t>
  </si>
  <si>
    <t>C1300-24T-4X</t>
  </si>
  <si>
    <t>C9200L-24P-4G-E</t>
  </si>
  <si>
    <t>PWR-C1-350WAC-P=</t>
  </si>
  <si>
    <t>C9300-48T-E</t>
  </si>
  <si>
    <t>C1300-8FP-2G</t>
  </si>
  <si>
    <t>MR78-HW</t>
  </si>
  <si>
    <t>MA-PWR-30W-EU</t>
  </si>
  <si>
    <t>SFP-10G-SR=</t>
  </si>
  <si>
    <t>C9300L-48P-4G-E</t>
  </si>
  <si>
    <t>C9300L-24P-4G-E</t>
  </si>
  <si>
    <t>C9300L-24T-4G-E</t>
  </si>
  <si>
    <t>MS120-8LP-HW</t>
  </si>
  <si>
    <t>MR76-HW</t>
  </si>
  <si>
    <t>MA-ANT-20</t>
  </si>
  <si>
    <t>MS120-24P-HW</t>
  </si>
  <si>
    <t>GLC-LH-SMD=</t>
  </si>
  <si>
    <t>MX75-HW</t>
  </si>
  <si>
    <t>C9200L-24T-4X-E</t>
  </si>
  <si>
    <t>C9200L-48T-4X-E</t>
  </si>
  <si>
    <t>C8200L-1N-4T</t>
  </si>
  <si>
    <t>P78114-DM5</t>
  </si>
  <si>
    <t>100-100001236BOX</t>
  </si>
  <si>
    <t>DAP-X2850/ELDL</t>
  </si>
  <si>
    <t>DGS-1008MP/A</t>
  </si>
  <si>
    <t>DGS-1250-28X/A</t>
  </si>
  <si>
    <t>DES-1005A/L</t>
  </si>
  <si>
    <t>DGS-1024C/A</t>
  </si>
  <si>
    <t>DES-1024D/A</t>
  </si>
  <si>
    <t>DWA-X1850/LA</t>
  </si>
  <si>
    <t>DAP-3666/UDL</t>
  </si>
  <si>
    <t>DNH-100/A</t>
  </si>
  <si>
    <t>3JA57AL</t>
  </si>
  <si>
    <t>CZ105AL</t>
  </si>
  <si>
    <t>5S4729463</t>
  </si>
  <si>
    <t>5S1018744</t>
  </si>
  <si>
    <t>5S36944837</t>
  </si>
  <si>
    <t>5S5700220</t>
  </si>
  <si>
    <t>17-73689-16</t>
  </si>
  <si>
    <t>17-74198-14</t>
  </si>
  <si>
    <t>"BONDED"</t>
  </si>
  <si>
    <t>BONDED</t>
  </si>
  <si>
    <t>HP INC</t>
  </si>
  <si>
    <t>CARTON</t>
  </si>
  <si>
    <t>CARTONES
BONDED</t>
  </si>
  <si>
    <t>´D´ 3</t>
  </si>
  <si>
    <t>´D´  4</t>
  </si>
  <si>
    <t>´D´ 5</t>
  </si>
  <si>
    <t>´D´  6</t>
  </si>
  <si>
    <t>´D´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</si>
</sst>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b/>
      <sz val="12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rgb="FFC5E0B3"/>
      </patternFill>
    </fill>
    <fill>
      <patternFill patternType="solid">
        <fgColor rgb="FFF88E36"/>
        <bgColor rgb="FFFFE598"/>
      </patternFill>
    </fill>
    <fill>
      <patternFill patternType="solid">
        <fgColor rgb="FFF88E36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45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5" fillId="26" borderId="5" xfId="0" applyNumberFormat="1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4" fillId="25" borderId="16" xfId="0" applyFont="1" applyFill="1" applyBorder="1" applyAlignment="1">
      <alignment horizontal="center" vertical="center"/>
    </xf>
    <xf numFmtId="0" fontId="14" fillId="25" borderId="19" xfId="0" applyFont="1" applyFill="1" applyBorder="1" applyAlignment="1">
      <alignment horizontal="center" vertical="center"/>
    </xf>
    <xf numFmtId="0" fontId="14" fillId="25" borderId="5" xfId="0" applyFont="1" applyFill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3" fontId="10" fillId="11" borderId="19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19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5" fillId="27" borderId="5" xfId="0" applyFont="1" applyFill="1" applyBorder="1" applyAlignment="1">
      <alignment horizontal="center" vertical="center" wrapText="1"/>
    </xf>
    <xf numFmtId="0" fontId="5" fillId="27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8E36"/>
      <color rgb="FFF89544"/>
      <color rgb="FFEC7524"/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8</xdr:col>
      <xdr:colOff>704924</xdr:colOff>
      <xdr:row>31</xdr:row>
      <xdr:rowOff>153762</xdr:rowOff>
    </xdr:from>
    <xdr:to>
      <xdr:col>11</xdr:col>
      <xdr:colOff>26155</xdr:colOff>
      <xdr:row>34</xdr:row>
      <xdr:rowOff>131989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GridLines="0" tabSelected="1" topLeftCell="A9" zoomScale="80" zoomScaleNormal="80" workbookViewId="0">
      <selection activeCell="G20" sqref="G20"/>
    </sheetView>
  </sheetViews>
  <sheetFormatPr baseColWidth="10" defaultColWidth="14.453125" defaultRowHeight="15" customHeight="1" x14ac:dyDescent="0.35"/>
  <cols>
    <col min="1" max="1" width="14.1796875" style="20" customWidth="1"/>
    <col min="2" max="2" width="24.36328125" style="20" customWidth="1"/>
    <col min="3" max="3" width="17.7265625" style="20" customWidth="1"/>
    <col min="4" max="4" width="13.453125" style="20" customWidth="1"/>
    <col min="5" max="5" width="16.7265625" style="20" customWidth="1"/>
    <col min="6" max="6" width="23.81640625" style="20" customWidth="1"/>
    <col min="7" max="7" width="12.08984375" style="20" customWidth="1"/>
    <col min="8" max="15" width="10.1796875" style="24" customWidth="1"/>
    <col min="16" max="16" width="20.26953125" style="24" customWidth="1"/>
    <col min="17" max="20" width="20.453125" style="20" customWidth="1"/>
    <col min="21" max="21" width="20.26953125" style="20" customWidth="1"/>
    <col min="22" max="16384" width="14.453125" style="20"/>
  </cols>
  <sheetData>
    <row r="1" spans="1:21" ht="21" customHeight="1" x14ac:dyDescent="0.3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</row>
    <row r="2" spans="1:21" ht="21" customHeight="1" x14ac:dyDescent="0.35">
      <c r="A2" s="4"/>
      <c r="B2" s="4"/>
      <c r="C2" s="68" t="s">
        <v>0</v>
      </c>
      <c r="D2" s="69"/>
      <c r="E2" s="39" t="s">
        <v>1</v>
      </c>
      <c r="F2" s="5"/>
      <c r="G2" s="28"/>
      <c r="H2" s="5"/>
      <c r="I2" s="18"/>
      <c r="J2" s="5"/>
      <c r="K2" s="18"/>
      <c r="L2" s="5"/>
      <c r="M2" s="18"/>
      <c r="N2" s="5"/>
      <c r="O2" s="5"/>
      <c r="P2" s="5"/>
      <c r="Q2" s="68" t="s">
        <v>2</v>
      </c>
      <c r="R2" s="68"/>
      <c r="S2" s="105" t="s">
        <v>38</v>
      </c>
      <c r="T2" s="105"/>
      <c r="U2" s="103"/>
    </row>
    <row r="3" spans="1:21" ht="21" customHeight="1" x14ac:dyDescent="0.35">
      <c r="A3" s="4"/>
      <c r="B3" s="4"/>
      <c r="C3" s="70" t="s">
        <v>3</v>
      </c>
      <c r="D3" s="71"/>
      <c r="E3" s="39" t="s">
        <v>37</v>
      </c>
      <c r="F3" s="30"/>
      <c r="G3" s="5"/>
      <c r="H3" s="67"/>
      <c r="I3" s="67"/>
      <c r="J3" s="67"/>
      <c r="K3" s="67"/>
      <c r="L3" s="67"/>
      <c r="M3" s="67"/>
      <c r="N3" s="5"/>
      <c r="O3" s="5"/>
      <c r="P3" s="5"/>
      <c r="Q3" s="68"/>
      <c r="R3" s="68"/>
      <c r="S3" s="105"/>
      <c r="T3" s="105"/>
      <c r="U3" s="103"/>
    </row>
    <row r="4" spans="1:21" ht="21" customHeight="1" x14ac:dyDescent="0.35">
      <c r="A4" s="4"/>
      <c r="B4" s="4"/>
      <c r="C4" s="4"/>
      <c r="D4" s="4"/>
      <c r="E4" s="54"/>
      <c r="F4" s="5"/>
      <c r="G4" s="5"/>
      <c r="H4" s="67"/>
      <c r="I4" s="67"/>
      <c r="J4" s="67"/>
      <c r="K4" s="67"/>
      <c r="L4" s="67"/>
      <c r="M4" s="67"/>
      <c r="N4" s="5"/>
      <c r="O4" s="5"/>
      <c r="P4" s="17"/>
      <c r="Q4" s="92"/>
      <c r="R4" s="92"/>
      <c r="S4" s="92"/>
      <c r="T4" s="92"/>
      <c r="U4" s="7"/>
    </row>
    <row r="5" spans="1:21" ht="21" customHeight="1" x14ac:dyDescent="0.35">
      <c r="A5" s="4"/>
      <c r="B5" s="4"/>
      <c r="C5" s="70" t="s">
        <v>4</v>
      </c>
      <c r="D5" s="71"/>
      <c r="E5" s="8">
        <v>45700</v>
      </c>
      <c r="F5" s="8">
        <v>45701</v>
      </c>
      <c r="G5" s="5"/>
      <c r="H5" s="5"/>
      <c r="I5" s="5"/>
      <c r="J5" s="5"/>
      <c r="K5" s="5"/>
      <c r="L5" s="5"/>
      <c r="M5" s="5"/>
      <c r="N5" s="5"/>
      <c r="O5" s="5"/>
      <c r="P5" s="9"/>
      <c r="Q5" s="92"/>
      <c r="R5" s="92"/>
      <c r="S5" s="92"/>
      <c r="T5" s="92"/>
      <c r="U5" s="10"/>
    </row>
    <row r="6" spans="1:21" ht="21" customHeight="1" x14ac:dyDescent="0.35">
      <c r="A6" s="4"/>
      <c r="B6" s="4"/>
      <c r="C6" s="70" t="s">
        <v>5</v>
      </c>
      <c r="D6" s="71"/>
      <c r="E6" s="25">
        <v>0.46875</v>
      </c>
      <c r="F6" s="25">
        <v>0.41666666666666669</v>
      </c>
      <c r="G6" s="5"/>
      <c r="H6" s="5"/>
      <c r="I6" s="5"/>
      <c r="J6" s="5"/>
      <c r="K6" s="5"/>
      <c r="L6" s="5"/>
      <c r="M6" s="5"/>
      <c r="N6" s="5"/>
      <c r="O6" s="5"/>
      <c r="P6" s="11"/>
      <c r="Q6" s="104" t="s">
        <v>32</v>
      </c>
      <c r="R6" s="104"/>
      <c r="S6" s="104" t="s">
        <v>39</v>
      </c>
      <c r="T6" s="104"/>
      <c r="U6" s="92"/>
    </row>
    <row r="7" spans="1:21" ht="21" customHeight="1" x14ac:dyDescent="0.35">
      <c r="A7" s="4"/>
      <c r="B7" s="4"/>
      <c r="C7" s="72" t="s">
        <v>6</v>
      </c>
      <c r="D7" s="73"/>
      <c r="E7" s="25">
        <v>0.64583333333333337</v>
      </c>
      <c r="F7" s="25">
        <v>0.79166666666666663</v>
      </c>
      <c r="G7" s="27"/>
      <c r="H7" s="27"/>
      <c r="I7" s="27"/>
      <c r="J7" s="27"/>
      <c r="K7" s="27"/>
      <c r="L7" s="27"/>
      <c r="M7" s="27"/>
      <c r="N7" s="27"/>
      <c r="O7" s="27"/>
      <c r="P7" s="12"/>
      <c r="Q7" s="104"/>
      <c r="R7" s="104"/>
      <c r="S7" s="104"/>
      <c r="T7" s="104"/>
      <c r="U7" s="92"/>
    </row>
    <row r="8" spans="1:21" ht="21" customHeight="1" x14ac:dyDescent="0.3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18"/>
      <c r="O8" s="18"/>
      <c r="P8" s="18"/>
      <c r="Q8" s="99" t="s">
        <v>18</v>
      </c>
      <c r="R8" s="100"/>
      <c r="S8" s="93" t="s">
        <v>19</v>
      </c>
      <c r="T8" s="94"/>
      <c r="U8" s="6"/>
    </row>
    <row r="9" spans="1:21" ht="21" customHeight="1" x14ac:dyDescent="0.35">
      <c r="A9" s="4"/>
      <c r="B9" s="4"/>
      <c r="C9" s="74" t="s">
        <v>31</v>
      </c>
      <c r="D9" s="69"/>
      <c r="E9" s="69"/>
      <c r="F9" s="29"/>
      <c r="G9" s="26"/>
      <c r="H9" s="26"/>
      <c r="I9" s="18"/>
      <c r="J9" s="26"/>
      <c r="K9" s="18"/>
      <c r="L9" s="26"/>
      <c r="M9" s="18"/>
      <c r="N9" s="26"/>
      <c r="O9" s="26"/>
      <c r="P9" s="18"/>
      <c r="Q9" s="101"/>
      <c r="R9" s="102"/>
      <c r="S9" s="95"/>
      <c r="T9" s="91"/>
      <c r="U9" s="6"/>
    </row>
    <row r="10" spans="1:21" ht="21" customHeight="1" x14ac:dyDescent="0.35">
      <c r="A10" s="4"/>
      <c r="B10" s="4"/>
      <c r="C10" s="69"/>
      <c r="D10" s="69"/>
      <c r="E10" s="69"/>
      <c r="F10" s="29"/>
      <c r="G10" s="26"/>
      <c r="H10" s="18"/>
      <c r="I10" s="18"/>
      <c r="J10" s="18"/>
      <c r="K10" s="18"/>
      <c r="L10" s="18"/>
      <c r="M10" s="18"/>
      <c r="N10" s="18"/>
      <c r="O10" s="18"/>
      <c r="P10" s="18"/>
      <c r="Q10" s="88" t="s">
        <v>24</v>
      </c>
      <c r="R10" s="96"/>
      <c r="S10" s="88" t="s">
        <v>28</v>
      </c>
      <c r="T10" s="89"/>
      <c r="U10" s="67"/>
    </row>
    <row r="11" spans="1:21" ht="21" customHeight="1" x14ac:dyDescent="0.35">
      <c r="A11" s="4"/>
      <c r="B11" s="4"/>
      <c r="C11" s="75" t="s">
        <v>30</v>
      </c>
      <c r="D11" s="69"/>
      <c r="E11" s="69"/>
      <c r="F11" s="108"/>
      <c r="G11" s="109"/>
      <c r="H11" s="27"/>
      <c r="I11" s="18"/>
      <c r="J11" s="27"/>
      <c r="K11" s="18"/>
      <c r="L11" s="27"/>
      <c r="M11" s="18"/>
      <c r="N11" s="27"/>
      <c r="O11" s="27"/>
      <c r="P11" s="18"/>
      <c r="Q11" s="97"/>
      <c r="R11" s="98"/>
      <c r="S11" s="90"/>
      <c r="T11" s="91"/>
      <c r="U11" s="67"/>
    </row>
    <row r="12" spans="1:21" ht="21" customHeight="1" x14ac:dyDescent="0.3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9"/>
      <c r="O12" s="19"/>
      <c r="P12" s="19"/>
      <c r="Q12" s="15"/>
      <c r="R12" s="4"/>
      <c r="S12" s="4"/>
      <c r="T12" s="4"/>
      <c r="U12" s="3"/>
    </row>
    <row r="13" spans="1:21" ht="21" customHeight="1" x14ac:dyDescent="0.35">
      <c r="A13" s="80" t="s">
        <v>7</v>
      </c>
      <c r="B13" s="82" t="s">
        <v>8</v>
      </c>
      <c r="C13" s="82" t="s">
        <v>9</v>
      </c>
      <c r="D13" s="80" t="s">
        <v>17</v>
      </c>
      <c r="E13" s="80" t="s">
        <v>10</v>
      </c>
      <c r="F13" s="80" t="s">
        <v>20</v>
      </c>
      <c r="G13" s="86" t="s">
        <v>27</v>
      </c>
      <c r="H13" s="65" t="s">
        <v>22</v>
      </c>
      <c r="I13" s="65" t="s">
        <v>23</v>
      </c>
      <c r="J13" s="65" t="s">
        <v>112</v>
      </c>
      <c r="K13" s="65" t="s">
        <v>113</v>
      </c>
      <c r="L13" s="65" t="s">
        <v>114</v>
      </c>
      <c r="M13" s="65" t="s">
        <v>115</v>
      </c>
      <c r="N13" s="65" t="s">
        <v>116</v>
      </c>
      <c r="O13" s="65" t="s">
        <v>108</v>
      </c>
      <c r="P13" s="114" t="s">
        <v>11</v>
      </c>
      <c r="Q13" s="107" t="s">
        <v>12</v>
      </c>
      <c r="R13" s="107" t="s">
        <v>13</v>
      </c>
      <c r="S13" s="107" t="s">
        <v>14</v>
      </c>
      <c r="T13" s="106" t="s">
        <v>15</v>
      </c>
    </row>
    <row r="14" spans="1:21" ht="21" customHeight="1" x14ac:dyDescent="0.35">
      <c r="A14" s="81"/>
      <c r="B14" s="83"/>
      <c r="C14" s="83"/>
      <c r="D14" s="83"/>
      <c r="E14" s="83"/>
      <c r="F14" s="83"/>
      <c r="G14" s="87"/>
      <c r="H14" s="65"/>
      <c r="I14" s="65"/>
      <c r="J14" s="65"/>
      <c r="K14" s="65"/>
      <c r="L14" s="65"/>
      <c r="M14" s="65"/>
      <c r="N14" s="65"/>
      <c r="O14" s="65"/>
      <c r="P14" s="115"/>
      <c r="Q14" s="107"/>
      <c r="R14" s="107"/>
      <c r="S14" s="107"/>
      <c r="T14" s="106"/>
    </row>
    <row r="15" spans="1:21" s="49" customFormat="1" ht="21" customHeight="1" x14ac:dyDescent="0.35">
      <c r="A15" s="42" t="s">
        <v>40</v>
      </c>
      <c r="B15" s="41" t="s">
        <v>34</v>
      </c>
      <c r="C15" s="52">
        <v>154067734</v>
      </c>
      <c r="D15" s="53">
        <v>1</v>
      </c>
      <c r="E15" s="41" t="s">
        <v>110</v>
      </c>
      <c r="F15" s="50" t="s">
        <v>67</v>
      </c>
      <c r="G15" s="51">
        <v>2</v>
      </c>
      <c r="H15" s="47"/>
      <c r="I15" s="48"/>
      <c r="J15" s="47"/>
      <c r="K15" s="48"/>
      <c r="L15" s="47"/>
      <c r="M15" s="48"/>
      <c r="N15" s="47">
        <v>1</v>
      </c>
      <c r="O15" s="47"/>
      <c r="P15" s="42"/>
      <c r="Q15" s="42"/>
      <c r="R15" s="42"/>
      <c r="S15" s="42"/>
      <c r="T15" s="42"/>
    </row>
    <row r="16" spans="1:21" s="43" customFormat="1" ht="21" customHeight="1" x14ac:dyDescent="0.35">
      <c r="A16" s="44" t="s">
        <v>41</v>
      </c>
      <c r="B16" s="45" t="s">
        <v>34</v>
      </c>
      <c r="C16" s="45">
        <v>154067735</v>
      </c>
      <c r="D16" s="46">
        <v>1</v>
      </c>
      <c r="E16" s="44" t="s">
        <v>110</v>
      </c>
      <c r="F16" s="50" t="s">
        <v>68</v>
      </c>
      <c r="G16" s="51">
        <v>2</v>
      </c>
      <c r="H16" s="47"/>
      <c r="I16" s="48"/>
      <c r="J16" s="47"/>
      <c r="K16" s="48"/>
      <c r="L16" s="47"/>
      <c r="M16" s="48"/>
      <c r="N16" s="47">
        <v>1</v>
      </c>
      <c r="O16" s="47"/>
      <c r="P16" s="44"/>
      <c r="Q16" s="44"/>
      <c r="R16" s="44"/>
      <c r="S16" s="44"/>
      <c r="T16" s="44"/>
    </row>
    <row r="17" spans="1:20" s="49" customFormat="1" ht="21" customHeight="1" x14ac:dyDescent="0.35">
      <c r="A17" s="42" t="s">
        <v>42</v>
      </c>
      <c r="B17" s="41" t="s">
        <v>34</v>
      </c>
      <c r="C17" s="52">
        <v>153974138</v>
      </c>
      <c r="D17" s="53">
        <v>8</v>
      </c>
      <c r="E17" s="41" t="s">
        <v>16</v>
      </c>
      <c r="F17" s="50" t="s">
        <v>69</v>
      </c>
      <c r="G17" s="51">
        <v>8</v>
      </c>
      <c r="H17" s="47"/>
      <c r="I17" s="48"/>
      <c r="J17" s="47"/>
      <c r="K17" s="48"/>
      <c r="L17" s="47">
        <v>8</v>
      </c>
      <c r="M17" s="48"/>
      <c r="N17" s="47"/>
      <c r="O17" s="47"/>
      <c r="P17" s="42"/>
      <c r="Q17" s="42"/>
      <c r="R17" s="42"/>
      <c r="S17" s="42"/>
      <c r="T17" s="42"/>
    </row>
    <row r="18" spans="1:20" s="43" customFormat="1" ht="21" customHeight="1" x14ac:dyDescent="0.35">
      <c r="A18" s="44" t="s">
        <v>43</v>
      </c>
      <c r="B18" s="45" t="s">
        <v>34</v>
      </c>
      <c r="C18" s="45">
        <v>154030731</v>
      </c>
      <c r="D18" s="46">
        <v>1</v>
      </c>
      <c r="E18" s="44" t="s">
        <v>110</v>
      </c>
      <c r="F18" s="50" t="s">
        <v>70</v>
      </c>
      <c r="G18" s="51">
        <v>1</v>
      </c>
      <c r="H18" s="47"/>
      <c r="I18" s="48"/>
      <c r="J18" s="47"/>
      <c r="K18" s="48"/>
      <c r="L18" s="47"/>
      <c r="M18" s="48">
        <v>1</v>
      </c>
      <c r="N18" s="47"/>
      <c r="O18" s="47"/>
      <c r="P18" s="44"/>
      <c r="Q18" s="44"/>
      <c r="R18" s="44"/>
      <c r="S18" s="44"/>
      <c r="T18" s="44"/>
    </row>
    <row r="19" spans="1:20" s="49" customFormat="1" ht="21" customHeight="1" x14ac:dyDescent="0.35">
      <c r="A19" s="42" t="s">
        <v>44</v>
      </c>
      <c r="B19" s="41" t="s">
        <v>34</v>
      </c>
      <c r="C19" s="52">
        <v>154057276</v>
      </c>
      <c r="D19" s="53">
        <v>1</v>
      </c>
      <c r="E19" s="41" t="s">
        <v>110</v>
      </c>
      <c r="F19" s="50" t="s">
        <v>71</v>
      </c>
      <c r="G19" s="51">
        <v>1</v>
      </c>
      <c r="H19" s="47"/>
      <c r="I19" s="48"/>
      <c r="J19" s="47"/>
      <c r="K19" s="48"/>
      <c r="L19" s="47"/>
      <c r="M19" s="48"/>
      <c r="N19" s="47">
        <v>1</v>
      </c>
      <c r="O19" s="47"/>
      <c r="P19" s="42"/>
      <c r="Q19" s="42"/>
      <c r="R19" s="42"/>
      <c r="S19" s="42"/>
      <c r="T19" s="42"/>
    </row>
    <row r="20" spans="1:20" s="43" customFormat="1" ht="21" customHeight="1" x14ac:dyDescent="0.35">
      <c r="A20" s="44" t="s">
        <v>45</v>
      </c>
      <c r="B20" s="45" t="s">
        <v>34</v>
      </c>
      <c r="C20" s="45">
        <v>154256252</v>
      </c>
      <c r="D20" s="46">
        <v>1</v>
      </c>
      <c r="E20" s="44" t="s">
        <v>110</v>
      </c>
      <c r="F20" s="50" t="s">
        <v>72</v>
      </c>
      <c r="G20" s="51">
        <v>3</v>
      </c>
      <c r="H20" s="47"/>
      <c r="I20" s="48"/>
      <c r="J20" s="47"/>
      <c r="K20" s="48"/>
      <c r="L20" s="47"/>
      <c r="M20" s="48"/>
      <c r="N20" s="47">
        <v>1</v>
      </c>
      <c r="O20" s="47"/>
      <c r="P20" s="44"/>
      <c r="Q20" s="44"/>
      <c r="R20" s="44"/>
      <c r="S20" s="44"/>
      <c r="T20" s="44"/>
    </row>
    <row r="21" spans="1:20" s="49" customFormat="1" ht="21" customHeight="1" x14ac:dyDescent="0.35">
      <c r="A21" s="130" t="s">
        <v>46</v>
      </c>
      <c r="B21" s="125" t="s">
        <v>34</v>
      </c>
      <c r="C21" s="116" t="s">
        <v>101</v>
      </c>
      <c r="D21" s="118">
        <v>5</v>
      </c>
      <c r="E21" s="125" t="s">
        <v>16</v>
      </c>
      <c r="F21" s="50" t="s">
        <v>36</v>
      </c>
      <c r="G21" s="51">
        <v>15</v>
      </c>
      <c r="H21" s="59"/>
      <c r="I21" s="61"/>
      <c r="J21" s="59"/>
      <c r="K21" s="61"/>
      <c r="L21" s="59"/>
      <c r="M21" s="61"/>
      <c r="N21" s="59">
        <v>5</v>
      </c>
      <c r="O21" s="59"/>
      <c r="P21" s="42"/>
      <c r="Q21" s="42"/>
      <c r="R21" s="42"/>
      <c r="S21" s="42"/>
      <c r="T21" s="42"/>
    </row>
    <row r="22" spans="1:20" s="49" customFormat="1" ht="21" customHeight="1" x14ac:dyDescent="0.35">
      <c r="A22" s="131"/>
      <c r="B22" s="129"/>
      <c r="C22" s="127"/>
      <c r="D22" s="128"/>
      <c r="E22" s="129"/>
      <c r="F22" s="50" t="s">
        <v>73</v>
      </c>
      <c r="G22" s="51">
        <v>7</v>
      </c>
      <c r="H22" s="63"/>
      <c r="I22" s="64"/>
      <c r="J22" s="63"/>
      <c r="K22" s="64"/>
      <c r="L22" s="63"/>
      <c r="M22" s="64"/>
      <c r="N22" s="63"/>
      <c r="O22" s="63"/>
      <c r="P22" s="42"/>
      <c r="Q22" s="42"/>
      <c r="R22" s="42"/>
      <c r="S22" s="42"/>
      <c r="T22" s="42"/>
    </row>
    <row r="23" spans="1:20" s="49" customFormat="1" ht="21" customHeight="1" x14ac:dyDescent="0.35">
      <c r="A23" s="132"/>
      <c r="B23" s="126"/>
      <c r="C23" s="117"/>
      <c r="D23" s="119"/>
      <c r="E23" s="126"/>
      <c r="F23" s="50" t="s">
        <v>74</v>
      </c>
      <c r="G23" s="51">
        <v>7</v>
      </c>
      <c r="H23" s="60"/>
      <c r="I23" s="62"/>
      <c r="J23" s="60"/>
      <c r="K23" s="62"/>
      <c r="L23" s="60"/>
      <c r="M23" s="62"/>
      <c r="N23" s="60"/>
      <c r="O23" s="60"/>
      <c r="P23" s="42"/>
      <c r="Q23" s="42"/>
      <c r="R23" s="42"/>
      <c r="S23" s="42"/>
      <c r="T23" s="42"/>
    </row>
    <row r="24" spans="1:20" s="43" customFormat="1" ht="21" customHeight="1" x14ac:dyDescent="0.35">
      <c r="A24" s="44" t="s">
        <v>47</v>
      </c>
      <c r="B24" s="45" t="s">
        <v>34</v>
      </c>
      <c r="C24" s="45">
        <v>154036836</v>
      </c>
      <c r="D24" s="46">
        <v>1</v>
      </c>
      <c r="E24" s="44" t="s">
        <v>110</v>
      </c>
      <c r="F24" s="50" t="s">
        <v>75</v>
      </c>
      <c r="G24" s="51">
        <v>12</v>
      </c>
      <c r="H24" s="47"/>
      <c r="I24" s="48"/>
      <c r="J24" s="47"/>
      <c r="K24" s="48"/>
      <c r="L24" s="47"/>
      <c r="M24" s="48">
        <v>1</v>
      </c>
      <c r="N24" s="47"/>
      <c r="O24" s="47"/>
      <c r="P24" s="44"/>
      <c r="Q24" s="44"/>
      <c r="R24" s="44"/>
      <c r="S24" s="44"/>
      <c r="T24" s="44"/>
    </row>
    <row r="25" spans="1:20" s="49" customFormat="1" ht="21" customHeight="1" x14ac:dyDescent="0.35">
      <c r="A25" s="42" t="s">
        <v>48</v>
      </c>
      <c r="B25" s="41" t="s">
        <v>34</v>
      </c>
      <c r="C25" s="52">
        <v>154169946</v>
      </c>
      <c r="D25" s="53">
        <v>1</v>
      </c>
      <c r="E25" s="41" t="s">
        <v>110</v>
      </c>
      <c r="F25" s="50" t="s">
        <v>76</v>
      </c>
      <c r="G25" s="51">
        <v>1</v>
      </c>
      <c r="H25" s="47"/>
      <c r="I25" s="48"/>
      <c r="J25" s="47"/>
      <c r="K25" s="48"/>
      <c r="L25" s="47"/>
      <c r="M25" s="48"/>
      <c r="N25" s="47">
        <v>1</v>
      </c>
      <c r="O25" s="47"/>
      <c r="P25" s="42"/>
      <c r="Q25" s="42"/>
      <c r="R25" s="42"/>
      <c r="S25" s="42"/>
      <c r="T25" s="42"/>
    </row>
    <row r="26" spans="1:20" s="43" customFormat="1" ht="21" customHeight="1" x14ac:dyDescent="0.35">
      <c r="A26" s="44" t="s">
        <v>49</v>
      </c>
      <c r="B26" s="45" t="s">
        <v>34</v>
      </c>
      <c r="C26" s="45">
        <v>154146204</v>
      </c>
      <c r="D26" s="46">
        <f>18+18</f>
        <v>36</v>
      </c>
      <c r="E26" s="44" t="s">
        <v>16</v>
      </c>
      <c r="F26" s="50" t="s">
        <v>77</v>
      </c>
      <c r="G26" s="51">
        <v>36</v>
      </c>
      <c r="H26" s="47">
        <v>16</v>
      </c>
      <c r="I26" s="48">
        <v>16</v>
      </c>
      <c r="J26" s="47"/>
      <c r="K26" s="48"/>
      <c r="L26" s="47"/>
      <c r="M26" s="48">
        <v>4</v>
      </c>
      <c r="N26" s="47"/>
      <c r="O26" s="47"/>
      <c r="P26" s="44"/>
      <c r="Q26" s="44"/>
      <c r="R26" s="44"/>
      <c r="S26" s="44"/>
      <c r="T26" s="44"/>
    </row>
    <row r="27" spans="1:20" s="49" customFormat="1" ht="21" customHeight="1" x14ac:dyDescent="0.35">
      <c r="A27" s="42" t="s">
        <v>50</v>
      </c>
      <c r="B27" s="41" t="s">
        <v>34</v>
      </c>
      <c r="C27" s="52">
        <v>1541995534</v>
      </c>
      <c r="D27" s="53">
        <v>2</v>
      </c>
      <c r="E27" s="41" t="s">
        <v>16</v>
      </c>
      <c r="F27" s="50" t="s">
        <v>78</v>
      </c>
      <c r="G27" s="51">
        <v>2</v>
      </c>
      <c r="H27" s="47"/>
      <c r="I27" s="48"/>
      <c r="J27" s="47"/>
      <c r="K27" s="48"/>
      <c r="L27" s="47"/>
      <c r="M27" s="48"/>
      <c r="N27" s="47">
        <v>2</v>
      </c>
      <c r="O27" s="47"/>
      <c r="P27" s="42"/>
      <c r="Q27" s="42"/>
      <c r="R27" s="42"/>
      <c r="S27" s="42"/>
      <c r="T27" s="42"/>
    </row>
    <row r="28" spans="1:20" s="43" customFormat="1" ht="21" customHeight="1" x14ac:dyDescent="0.35">
      <c r="A28" s="44" t="s">
        <v>51</v>
      </c>
      <c r="B28" s="45" t="s">
        <v>34</v>
      </c>
      <c r="C28" s="45">
        <v>154172160</v>
      </c>
      <c r="D28" s="46">
        <v>1</v>
      </c>
      <c r="E28" s="44" t="s">
        <v>110</v>
      </c>
      <c r="F28" s="50" t="s">
        <v>77</v>
      </c>
      <c r="G28" s="51">
        <v>1</v>
      </c>
      <c r="H28" s="47"/>
      <c r="I28" s="48"/>
      <c r="J28" s="47"/>
      <c r="K28" s="48"/>
      <c r="L28" s="47"/>
      <c r="M28" s="48"/>
      <c r="N28" s="47">
        <v>1</v>
      </c>
      <c r="O28" s="47"/>
      <c r="P28" s="44"/>
      <c r="Q28" s="44"/>
      <c r="R28" s="44"/>
      <c r="S28" s="44"/>
      <c r="T28" s="44"/>
    </row>
    <row r="29" spans="1:20" s="49" customFormat="1" ht="21" customHeight="1" x14ac:dyDescent="0.35">
      <c r="A29" s="130" t="s">
        <v>52</v>
      </c>
      <c r="B29" s="125" t="s">
        <v>34</v>
      </c>
      <c r="C29" s="116" t="s">
        <v>102</v>
      </c>
      <c r="D29" s="118">
        <v>5</v>
      </c>
      <c r="E29" s="125" t="s">
        <v>16</v>
      </c>
      <c r="F29" s="50" t="s">
        <v>79</v>
      </c>
      <c r="G29" s="51">
        <v>2</v>
      </c>
      <c r="H29" s="59"/>
      <c r="I29" s="61"/>
      <c r="J29" s="59"/>
      <c r="K29" s="61"/>
      <c r="L29" s="59"/>
      <c r="M29" s="61"/>
      <c r="N29" s="59">
        <v>5</v>
      </c>
      <c r="O29" s="59"/>
      <c r="P29" s="42"/>
      <c r="Q29" s="42"/>
      <c r="R29" s="42"/>
      <c r="S29" s="42"/>
      <c r="T29" s="42"/>
    </row>
    <row r="30" spans="1:20" s="49" customFormat="1" ht="21" customHeight="1" x14ac:dyDescent="0.35">
      <c r="A30" s="131"/>
      <c r="B30" s="129"/>
      <c r="C30" s="127"/>
      <c r="D30" s="128"/>
      <c r="E30" s="129"/>
      <c r="F30" s="50" t="s">
        <v>80</v>
      </c>
      <c r="G30" s="51">
        <v>1</v>
      </c>
      <c r="H30" s="63"/>
      <c r="I30" s="64"/>
      <c r="J30" s="63"/>
      <c r="K30" s="64"/>
      <c r="L30" s="63"/>
      <c r="M30" s="64"/>
      <c r="N30" s="63"/>
      <c r="O30" s="63"/>
      <c r="P30" s="42"/>
      <c r="Q30" s="42"/>
      <c r="R30" s="42"/>
      <c r="S30" s="42"/>
      <c r="T30" s="42"/>
    </row>
    <row r="31" spans="1:20" s="49" customFormat="1" ht="21" customHeight="1" x14ac:dyDescent="0.35">
      <c r="A31" s="131"/>
      <c r="B31" s="129"/>
      <c r="C31" s="127"/>
      <c r="D31" s="128"/>
      <c r="E31" s="129"/>
      <c r="F31" s="50" t="s">
        <v>81</v>
      </c>
      <c r="G31" s="51">
        <v>2</v>
      </c>
      <c r="H31" s="63"/>
      <c r="I31" s="64"/>
      <c r="J31" s="63"/>
      <c r="K31" s="64"/>
      <c r="L31" s="63"/>
      <c r="M31" s="64"/>
      <c r="N31" s="63"/>
      <c r="O31" s="63"/>
      <c r="P31" s="42"/>
      <c r="Q31" s="42"/>
      <c r="R31" s="42"/>
      <c r="S31" s="42"/>
      <c r="T31" s="42"/>
    </row>
    <row r="32" spans="1:20" s="49" customFormat="1" ht="21" customHeight="1" x14ac:dyDescent="0.35">
      <c r="A32" s="132"/>
      <c r="B32" s="126"/>
      <c r="C32" s="117"/>
      <c r="D32" s="119"/>
      <c r="E32" s="126"/>
      <c r="F32" s="50" t="s">
        <v>82</v>
      </c>
      <c r="G32" s="51">
        <v>1</v>
      </c>
      <c r="H32" s="60"/>
      <c r="I32" s="62"/>
      <c r="J32" s="60"/>
      <c r="K32" s="62"/>
      <c r="L32" s="60"/>
      <c r="M32" s="62"/>
      <c r="N32" s="60"/>
      <c r="O32" s="60"/>
      <c r="P32" s="42"/>
      <c r="Q32" s="42"/>
      <c r="R32" s="42"/>
      <c r="S32" s="42"/>
      <c r="T32" s="42"/>
    </row>
    <row r="33" spans="1:20" s="43" customFormat="1" ht="21" customHeight="1" x14ac:dyDescent="0.35">
      <c r="A33" s="44" t="s">
        <v>53</v>
      </c>
      <c r="B33" s="45" t="s">
        <v>34</v>
      </c>
      <c r="C33" s="45">
        <v>154052160</v>
      </c>
      <c r="D33" s="46">
        <v>18</v>
      </c>
      <c r="E33" s="44"/>
      <c r="F33" s="50" t="s">
        <v>69</v>
      </c>
      <c r="G33" s="51">
        <v>18</v>
      </c>
      <c r="H33" s="47"/>
      <c r="I33" s="48"/>
      <c r="J33" s="47">
        <v>14</v>
      </c>
      <c r="K33" s="48">
        <v>4</v>
      </c>
      <c r="L33" s="47"/>
      <c r="M33" s="48"/>
      <c r="N33" s="47"/>
      <c r="O33" s="47"/>
      <c r="P33" s="44"/>
      <c r="Q33" s="44"/>
      <c r="R33" s="44"/>
      <c r="S33" s="44"/>
      <c r="T33" s="44"/>
    </row>
    <row r="34" spans="1:20" s="49" customFormat="1" ht="21" customHeight="1" x14ac:dyDescent="0.35">
      <c r="A34" s="42" t="s">
        <v>54</v>
      </c>
      <c r="B34" s="41" t="s">
        <v>34</v>
      </c>
      <c r="C34" s="52" t="s">
        <v>103</v>
      </c>
      <c r="D34" s="53">
        <v>1</v>
      </c>
      <c r="E34" s="41" t="s">
        <v>110</v>
      </c>
      <c r="F34" s="50" t="s">
        <v>74</v>
      </c>
      <c r="G34" s="51">
        <v>4</v>
      </c>
      <c r="H34" s="47"/>
      <c r="I34" s="48"/>
      <c r="J34" s="47"/>
      <c r="K34" s="48"/>
      <c r="L34" s="47"/>
      <c r="M34" s="48"/>
      <c r="N34" s="47">
        <v>1</v>
      </c>
      <c r="O34" s="47"/>
      <c r="P34" s="42"/>
      <c r="Q34" s="42"/>
      <c r="R34" s="42"/>
      <c r="S34" s="42"/>
      <c r="T34" s="42"/>
    </row>
    <row r="35" spans="1:20" s="43" customFormat="1" ht="21" customHeight="1" x14ac:dyDescent="0.35">
      <c r="A35" s="44" t="s">
        <v>55</v>
      </c>
      <c r="B35" s="45" t="s">
        <v>34</v>
      </c>
      <c r="C35" s="45">
        <v>153991001</v>
      </c>
      <c r="D35" s="46">
        <v>1</v>
      </c>
      <c r="E35" s="44" t="s">
        <v>110</v>
      </c>
      <c r="F35" s="50" t="s">
        <v>83</v>
      </c>
      <c r="G35" s="51">
        <v>2</v>
      </c>
      <c r="H35" s="47"/>
      <c r="I35" s="48"/>
      <c r="J35" s="47"/>
      <c r="K35" s="48"/>
      <c r="L35" s="47"/>
      <c r="M35" s="48">
        <v>1</v>
      </c>
      <c r="N35" s="47"/>
      <c r="O35" s="47"/>
      <c r="P35" s="44"/>
      <c r="Q35" s="44"/>
      <c r="R35" s="44"/>
      <c r="S35" s="44"/>
      <c r="T35" s="44"/>
    </row>
    <row r="36" spans="1:20" s="49" customFormat="1" ht="21" customHeight="1" x14ac:dyDescent="0.35">
      <c r="A36" s="130" t="s">
        <v>56</v>
      </c>
      <c r="B36" s="125" t="s">
        <v>34</v>
      </c>
      <c r="C36" s="116" t="s">
        <v>104</v>
      </c>
      <c r="D36" s="118">
        <v>2</v>
      </c>
      <c r="E36" s="125" t="s">
        <v>16</v>
      </c>
      <c r="F36" s="50" t="s">
        <v>84</v>
      </c>
      <c r="G36" s="51">
        <v>1</v>
      </c>
      <c r="H36" s="59"/>
      <c r="I36" s="61"/>
      <c r="J36" s="59"/>
      <c r="K36" s="61"/>
      <c r="L36" s="59"/>
      <c r="M36" s="61">
        <v>2</v>
      </c>
      <c r="N36" s="59"/>
      <c r="O36" s="59"/>
      <c r="P36" s="42"/>
      <c r="Q36" s="42"/>
      <c r="R36" s="42"/>
      <c r="S36" s="42"/>
      <c r="T36" s="42"/>
    </row>
    <row r="37" spans="1:20" s="49" customFormat="1" ht="21" customHeight="1" x14ac:dyDescent="0.35">
      <c r="A37" s="132"/>
      <c r="B37" s="126"/>
      <c r="C37" s="117"/>
      <c r="D37" s="119"/>
      <c r="E37" s="126"/>
      <c r="F37" s="50" t="s">
        <v>35</v>
      </c>
      <c r="G37" s="51">
        <v>1</v>
      </c>
      <c r="H37" s="60"/>
      <c r="I37" s="62"/>
      <c r="J37" s="60"/>
      <c r="K37" s="62"/>
      <c r="L37" s="60"/>
      <c r="M37" s="62"/>
      <c r="N37" s="60"/>
      <c r="O37" s="60"/>
      <c r="P37" s="42"/>
      <c r="Q37" s="42"/>
      <c r="R37" s="42"/>
      <c r="S37" s="42"/>
      <c r="T37" s="42"/>
    </row>
    <row r="38" spans="1:20" s="43" customFormat="1" ht="21" customHeight="1" x14ac:dyDescent="0.35">
      <c r="A38" s="44" t="s">
        <v>57</v>
      </c>
      <c r="B38" s="45" t="s">
        <v>34</v>
      </c>
      <c r="C38" s="45">
        <v>153967176</v>
      </c>
      <c r="D38" s="46">
        <v>4</v>
      </c>
      <c r="E38" s="44" t="s">
        <v>16</v>
      </c>
      <c r="F38" s="50" t="s">
        <v>85</v>
      </c>
      <c r="G38" s="51">
        <v>4</v>
      </c>
      <c r="H38" s="47"/>
      <c r="I38" s="48"/>
      <c r="J38" s="47"/>
      <c r="K38" s="48"/>
      <c r="L38" s="47">
        <v>4</v>
      </c>
      <c r="M38" s="48"/>
      <c r="N38" s="47"/>
      <c r="O38" s="47"/>
      <c r="P38" s="44"/>
      <c r="Q38" s="44"/>
      <c r="R38" s="44"/>
      <c r="S38" s="44"/>
      <c r="T38" s="44"/>
    </row>
    <row r="39" spans="1:20" s="49" customFormat="1" ht="21" customHeight="1" x14ac:dyDescent="0.35">
      <c r="A39" s="42" t="s">
        <v>58</v>
      </c>
      <c r="B39" s="41" t="s">
        <v>34</v>
      </c>
      <c r="C39" s="52">
        <v>153967177</v>
      </c>
      <c r="D39" s="53">
        <v>1</v>
      </c>
      <c r="E39" s="41" t="s">
        <v>110</v>
      </c>
      <c r="F39" s="50" t="s">
        <v>86</v>
      </c>
      <c r="G39" s="51">
        <v>1</v>
      </c>
      <c r="H39" s="47"/>
      <c r="I39" s="48"/>
      <c r="J39" s="47"/>
      <c r="K39" s="48"/>
      <c r="L39" s="47">
        <v>1</v>
      </c>
      <c r="M39" s="48"/>
      <c r="N39" s="47"/>
      <c r="O39" s="47"/>
      <c r="P39" s="42"/>
      <c r="Q39" s="42"/>
      <c r="R39" s="42"/>
      <c r="S39" s="42"/>
      <c r="T39" s="42"/>
    </row>
    <row r="40" spans="1:20" s="43" customFormat="1" ht="21" customHeight="1" x14ac:dyDescent="0.35">
      <c r="A40" s="44" t="s">
        <v>59</v>
      </c>
      <c r="B40" s="45" t="s">
        <v>34</v>
      </c>
      <c r="C40" s="45">
        <v>153980084</v>
      </c>
      <c r="D40" s="46">
        <v>10</v>
      </c>
      <c r="E40" s="44" t="s">
        <v>16</v>
      </c>
      <c r="F40" s="50" t="s">
        <v>69</v>
      </c>
      <c r="G40" s="51">
        <v>10</v>
      </c>
      <c r="H40" s="47"/>
      <c r="I40" s="48"/>
      <c r="J40" s="47"/>
      <c r="K40" s="48">
        <v>10</v>
      </c>
      <c r="L40" s="47"/>
      <c r="M40" s="48"/>
      <c r="N40" s="47"/>
      <c r="O40" s="47"/>
      <c r="P40" s="44"/>
      <c r="Q40" s="44"/>
      <c r="R40" s="44"/>
      <c r="S40" s="44"/>
      <c r="T40" s="44"/>
    </row>
    <row r="41" spans="1:20" s="49" customFormat="1" ht="21" customHeight="1" x14ac:dyDescent="0.35">
      <c r="A41" s="42" t="s">
        <v>60</v>
      </c>
      <c r="B41" s="41" t="s">
        <v>34</v>
      </c>
      <c r="C41" s="52">
        <v>153973064</v>
      </c>
      <c r="D41" s="53">
        <v>12</v>
      </c>
      <c r="E41" s="41" t="s">
        <v>16</v>
      </c>
      <c r="F41" s="50" t="s">
        <v>87</v>
      </c>
      <c r="G41" s="51">
        <v>12</v>
      </c>
      <c r="H41" s="47"/>
      <c r="I41" s="48"/>
      <c r="J41" s="47"/>
      <c r="K41" s="48"/>
      <c r="L41" s="47">
        <v>1</v>
      </c>
      <c r="M41" s="48">
        <v>11</v>
      </c>
      <c r="N41" s="47"/>
      <c r="O41" s="47"/>
      <c r="P41" s="42"/>
      <c r="Q41" s="42"/>
      <c r="R41" s="42"/>
      <c r="S41" s="42"/>
      <c r="T41" s="42"/>
    </row>
    <row r="42" spans="1:20" s="43" customFormat="1" ht="21" customHeight="1" x14ac:dyDescent="0.35">
      <c r="A42" s="44" t="s">
        <v>61</v>
      </c>
      <c r="B42" s="45" t="s">
        <v>33</v>
      </c>
      <c r="C42" s="45" t="s">
        <v>105</v>
      </c>
      <c r="D42" s="46">
        <v>1</v>
      </c>
      <c r="E42" s="44" t="s">
        <v>110</v>
      </c>
      <c r="F42" s="50" t="s">
        <v>88</v>
      </c>
      <c r="G42" s="51">
        <v>1</v>
      </c>
      <c r="H42" s="47"/>
      <c r="I42" s="48"/>
      <c r="J42" s="47"/>
      <c r="K42" s="48"/>
      <c r="L42" s="47"/>
      <c r="M42" s="48"/>
      <c r="N42" s="47">
        <v>1</v>
      </c>
      <c r="O42" s="47"/>
      <c r="P42" s="44"/>
      <c r="Q42" s="44"/>
      <c r="R42" s="44"/>
      <c r="S42" s="44"/>
      <c r="T42" s="44"/>
    </row>
    <row r="43" spans="1:20" s="49" customFormat="1" ht="21" customHeight="1" x14ac:dyDescent="0.35">
      <c r="A43" s="42" t="s">
        <v>62</v>
      </c>
      <c r="B43" s="41" t="s">
        <v>33</v>
      </c>
      <c r="C43" s="52" t="s">
        <v>106</v>
      </c>
      <c r="D43" s="53">
        <v>2</v>
      </c>
      <c r="E43" s="41" t="s">
        <v>16</v>
      </c>
      <c r="F43" s="50" t="s">
        <v>89</v>
      </c>
      <c r="G43" s="51">
        <v>20</v>
      </c>
      <c r="H43" s="47"/>
      <c r="I43" s="48"/>
      <c r="J43" s="47"/>
      <c r="K43" s="48"/>
      <c r="L43" s="47"/>
      <c r="M43" s="48">
        <v>2</v>
      </c>
      <c r="N43" s="47"/>
      <c r="O43" s="47"/>
      <c r="P43" s="42"/>
      <c r="Q43" s="42"/>
      <c r="R43" s="42"/>
      <c r="S43" s="42"/>
      <c r="T43" s="42"/>
    </row>
    <row r="44" spans="1:20" s="43" customFormat="1" ht="21" customHeight="1" x14ac:dyDescent="0.35">
      <c r="A44" s="133" t="s">
        <v>63</v>
      </c>
      <c r="B44" s="136" t="s">
        <v>66</v>
      </c>
      <c r="C44" s="136">
        <v>74939</v>
      </c>
      <c r="D44" s="139">
        <v>17</v>
      </c>
      <c r="E44" s="142" t="s">
        <v>111</v>
      </c>
      <c r="F44" s="50" t="s">
        <v>90</v>
      </c>
      <c r="G44" s="51">
        <v>5</v>
      </c>
      <c r="H44" s="59"/>
      <c r="I44" s="61"/>
      <c r="J44" s="59"/>
      <c r="K44" s="61"/>
      <c r="L44" s="59"/>
      <c r="M44" s="61"/>
      <c r="N44" s="59"/>
      <c r="O44" s="59">
        <v>17</v>
      </c>
      <c r="P44" s="44"/>
      <c r="Q44" s="44"/>
      <c r="R44" s="44"/>
      <c r="S44" s="44"/>
      <c r="T44" s="120" t="s">
        <v>108</v>
      </c>
    </row>
    <row r="45" spans="1:20" s="43" customFormat="1" ht="21" customHeight="1" x14ac:dyDescent="0.35">
      <c r="A45" s="134"/>
      <c r="B45" s="137"/>
      <c r="C45" s="137"/>
      <c r="D45" s="140"/>
      <c r="E45" s="134"/>
      <c r="F45" s="50" t="s">
        <v>91</v>
      </c>
      <c r="G45" s="51">
        <v>15</v>
      </c>
      <c r="H45" s="63"/>
      <c r="I45" s="64"/>
      <c r="J45" s="63"/>
      <c r="K45" s="64"/>
      <c r="L45" s="63"/>
      <c r="M45" s="64"/>
      <c r="N45" s="63"/>
      <c r="O45" s="63"/>
      <c r="P45" s="44"/>
      <c r="Q45" s="44"/>
      <c r="R45" s="44"/>
      <c r="S45" s="44"/>
      <c r="T45" s="121"/>
    </row>
    <row r="46" spans="1:20" s="43" customFormat="1" ht="21" customHeight="1" x14ac:dyDescent="0.35">
      <c r="A46" s="134"/>
      <c r="B46" s="137"/>
      <c r="C46" s="137"/>
      <c r="D46" s="140"/>
      <c r="E46" s="134"/>
      <c r="F46" s="50" t="s">
        <v>92</v>
      </c>
      <c r="G46" s="51">
        <v>5</v>
      </c>
      <c r="H46" s="63"/>
      <c r="I46" s="64"/>
      <c r="J46" s="63"/>
      <c r="K46" s="64"/>
      <c r="L46" s="63"/>
      <c r="M46" s="64"/>
      <c r="N46" s="63"/>
      <c r="O46" s="63"/>
      <c r="P46" s="44"/>
      <c r="Q46" s="44"/>
      <c r="R46" s="44"/>
      <c r="S46" s="44"/>
      <c r="T46" s="121"/>
    </row>
    <row r="47" spans="1:20" s="43" customFormat="1" ht="21" customHeight="1" x14ac:dyDescent="0.35">
      <c r="A47" s="134"/>
      <c r="B47" s="137"/>
      <c r="C47" s="137"/>
      <c r="D47" s="140"/>
      <c r="E47" s="134"/>
      <c r="F47" s="50" t="s">
        <v>93</v>
      </c>
      <c r="G47" s="51">
        <v>50</v>
      </c>
      <c r="H47" s="63"/>
      <c r="I47" s="64"/>
      <c r="J47" s="63"/>
      <c r="K47" s="64"/>
      <c r="L47" s="63"/>
      <c r="M47" s="64"/>
      <c r="N47" s="63"/>
      <c r="O47" s="63"/>
      <c r="P47" s="44"/>
      <c r="Q47" s="44"/>
      <c r="R47" s="44"/>
      <c r="S47" s="44"/>
      <c r="T47" s="121"/>
    </row>
    <row r="48" spans="1:20" s="43" customFormat="1" ht="21" customHeight="1" x14ac:dyDescent="0.35">
      <c r="A48" s="134"/>
      <c r="B48" s="137"/>
      <c r="C48" s="137"/>
      <c r="D48" s="140"/>
      <c r="E48" s="134"/>
      <c r="F48" s="50" t="s">
        <v>94</v>
      </c>
      <c r="G48" s="51">
        <v>20</v>
      </c>
      <c r="H48" s="63"/>
      <c r="I48" s="64"/>
      <c r="J48" s="63"/>
      <c r="K48" s="64"/>
      <c r="L48" s="63"/>
      <c r="M48" s="64"/>
      <c r="N48" s="63"/>
      <c r="O48" s="63"/>
      <c r="P48" s="44"/>
      <c r="Q48" s="44"/>
      <c r="R48" s="44"/>
      <c r="S48" s="44"/>
      <c r="T48" s="121"/>
    </row>
    <row r="49" spans="1:21" s="43" customFormat="1" ht="21" customHeight="1" x14ac:dyDescent="0.35">
      <c r="A49" s="134"/>
      <c r="B49" s="137"/>
      <c r="C49" s="137"/>
      <c r="D49" s="140"/>
      <c r="E49" s="134"/>
      <c r="F49" s="50" t="s">
        <v>95</v>
      </c>
      <c r="G49" s="51">
        <v>13</v>
      </c>
      <c r="H49" s="63"/>
      <c r="I49" s="64"/>
      <c r="J49" s="63"/>
      <c r="K49" s="64"/>
      <c r="L49" s="63"/>
      <c r="M49" s="64"/>
      <c r="N49" s="63"/>
      <c r="O49" s="63"/>
      <c r="P49" s="44"/>
      <c r="Q49" s="44"/>
      <c r="R49" s="44"/>
      <c r="S49" s="44"/>
      <c r="T49" s="121"/>
    </row>
    <row r="50" spans="1:21" s="43" customFormat="1" ht="21" customHeight="1" x14ac:dyDescent="0.35">
      <c r="A50" s="134"/>
      <c r="B50" s="137"/>
      <c r="C50" s="137"/>
      <c r="D50" s="140"/>
      <c r="E50" s="134"/>
      <c r="F50" s="50" t="s">
        <v>96</v>
      </c>
      <c r="G50" s="51">
        <v>40</v>
      </c>
      <c r="H50" s="63"/>
      <c r="I50" s="64"/>
      <c r="J50" s="63"/>
      <c r="K50" s="64"/>
      <c r="L50" s="63"/>
      <c r="M50" s="64"/>
      <c r="N50" s="63"/>
      <c r="O50" s="63"/>
      <c r="P50" s="44"/>
      <c r="Q50" s="44"/>
      <c r="R50" s="44"/>
      <c r="S50" s="44"/>
      <c r="T50" s="121"/>
    </row>
    <row r="51" spans="1:21" s="43" customFormat="1" ht="21" customHeight="1" x14ac:dyDescent="0.35">
      <c r="A51" s="134"/>
      <c r="B51" s="137"/>
      <c r="C51" s="137"/>
      <c r="D51" s="140"/>
      <c r="E51" s="134"/>
      <c r="F51" s="50" t="s">
        <v>97</v>
      </c>
      <c r="G51" s="51">
        <v>3</v>
      </c>
      <c r="H51" s="63"/>
      <c r="I51" s="64"/>
      <c r="J51" s="63"/>
      <c r="K51" s="64"/>
      <c r="L51" s="63"/>
      <c r="M51" s="64"/>
      <c r="N51" s="63"/>
      <c r="O51" s="63"/>
      <c r="P51" s="44"/>
      <c r="Q51" s="44"/>
      <c r="R51" s="44"/>
      <c r="S51" s="44"/>
      <c r="T51" s="121"/>
    </row>
    <row r="52" spans="1:21" s="43" customFormat="1" ht="21" customHeight="1" x14ac:dyDescent="0.35">
      <c r="A52" s="135"/>
      <c r="B52" s="138"/>
      <c r="C52" s="138"/>
      <c r="D52" s="141"/>
      <c r="E52" s="135"/>
      <c r="F52" s="50" t="s">
        <v>98</v>
      </c>
      <c r="G52" s="51">
        <v>1</v>
      </c>
      <c r="H52" s="60"/>
      <c r="I52" s="62"/>
      <c r="J52" s="60"/>
      <c r="K52" s="62"/>
      <c r="L52" s="60"/>
      <c r="M52" s="62"/>
      <c r="N52" s="60"/>
      <c r="O52" s="60"/>
      <c r="P52" s="44"/>
      <c r="Q52" s="44"/>
      <c r="R52" s="44"/>
      <c r="S52" s="44"/>
      <c r="T52" s="122"/>
    </row>
    <row r="53" spans="1:21" s="49" customFormat="1" ht="21" customHeight="1" x14ac:dyDescent="0.35">
      <c r="A53" s="42" t="s">
        <v>64</v>
      </c>
      <c r="B53" s="41" t="s">
        <v>109</v>
      </c>
      <c r="C53" s="52">
        <v>9014118134</v>
      </c>
      <c r="D53" s="53">
        <v>3</v>
      </c>
      <c r="E53" s="41" t="s">
        <v>16</v>
      </c>
      <c r="F53" s="50" t="s">
        <v>99</v>
      </c>
      <c r="G53" s="51">
        <v>72</v>
      </c>
      <c r="H53" s="47"/>
      <c r="I53" s="48"/>
      <c r="J53" s="47"/>
      <c r="K53" s="48"/>
      <c r="L53" s="47"/>
      <c r="M53" s="48"/>
      <c r="N53" s="47">
        <v>3</v>
      </c>
      <c r="O53" s="47"/>
      <c r="P53" s="42"/>
      <c r="Q53" s="42"/>
      <c r="R53" s="42"/>
      <c r="S53" s="42"/>
      <c r="T53" s="42"/>
    </row>
    <row r="54" spans="1:21" s="43" customFormat="1" ht="21" customHeight="1" x14ac:dyDescent="0.35">
      <c r="A54" s="44" t="s">
        <v>65</v>
      </c>
      <c r="B54" s="45" t="s">
        <v>109</v>
      </c>
      <c r="C54" s="45">
        <v>9014117766</v>
      </c>
      <c r="D54" s="46">
        <v>5</v>
      </c>
      <c r="E54" s="44" t="s">
        <v>16</v>
      </c>
      <c r="F54" s="50" t="s">
        <v>100</v>
      </c>
      <c r="G54" s="51">
        <v>300</v>
      </c>
      <c r="H54" s="47"/>
      <c r="I54" s="48"/>
      <c r="J54" s="47"/>
      <c r="K54" s="48"/>
      <c r="L54" s="47"/>
      <c r="M54" s="48">
        <v>5</v>
      </c>
      <c r="N54" s="47"/>
      <c r="O54" s="47"/>
      <c r="P54" s="44"/>
      <c r="Q54" s="44"/>
      <c r="R54" s="44"/>
      <c r="S54" s="44"/>
      <c r="T54" s="44"/>
    </row>
    <row r="55" spans="1:21" ht="21" customHeight="1" x14ac:dyDescent="0.35">
      <c r="A55" s="21"/>
      <c r="B55" s="21"/>
      <c r="C55" s="31"/>
      <c r="D55" s="32">
        <f>SUM(D15:D54)-17</f>
        <v>124</v>
      </c>
      <c r="E55" s="58">
        <v>17</v>
      </c>
      <c r="F55" s="55"/>
      <c r="G55" s="32">
        <f t="shared" ref="G55:O55" si="0">SUM(G15:G54)</f>
        <v>702</v>
      </c>
      <c r="H55" s="33">
        <f t="shared" si="0"/>
        <v>16</v>
      </c>
      <c r="I55" s="33">
        <f t="shared" si="0"/>
        <v>16</v>
      </c>
      <c r="J55" s="33">
        <f t="shared" si="0"/>
        <v>14</v>
      </c>
      <c r="K55" s="33">
        <f t="shared" si="0"/>
        <v>14</v>
      </c>
      <c r="L55" s="33">
        <f t="shared" si="0"/>
        <v>14</v>
      </c>
      <c r="M55" s="33">
        <f t="shared" si="0"/>
        <v>27</v>
      </c>
      <c r="N55" s="33">
        <f t="shared" si="0"/>
        <v>23</v>
      </c>
      <c r="O55" s="58">
        <f t="shared" si="0"/>
        <v>17</v>
      </c>
      <c r="P55" s="32">
        <f>SUM(H55:N55)</f>
        <v>124</v>
      </c>
      <c r="Q55" s="34">
        <v>7</v>
      </c>
      <c r="R55" s="58">
        <v>17</v>
      </c>
      <c r="S55" s="1"/>
      <c r="T55" s="1"/>
    </row>
    <row r="56" spans="1:21" ht="15.5" x14ac:dyDescent="0.35">
      <c r="A56" s="21"/>
      <c r="B56" s="21"/>
      <c r="C56" s="2"/>
      <c r="D56" s="84" t="s">
        <v>16</v>
      </c>
      <c r="E56" s="143" t="s">
        <v>111</v>
      </c>
      <c r="F56" s="21"/>
      <c r="G56" s="78" t="s">
        <v>21</v>
      </c>
      <c r="H56" s="65" t="s">
        <v>22</v>
      </c>
      <c r="I56" s="65" t="s">
        <v>23</v>
      </c>
      <c r="J56" s="65" t="s">
        <v>112</v>
      </c>
      <c r="K56" s="65" t="s">
        <v>113</v>
      </c>
      <c r="L56" s="65" t="s">
        <v>114</v>
      </c>
      <c r="M56" s="65" t="s">
        <v>115</v>
      </c>
      <c r="N56" s="65" t="s">
        <v>116</v>
      </c>
      <c r="O56" s="66" t="s">
        <v>108</v>
      </c>
      <c r="P56" s="112" t="s">
        <v>16</v>
      </c>
      <c r="Q56" s="110" t="s">
        <v>26</v>
      </c>
      <c r="R56" s="123" t="s">
        <v>107</v>
      </c>
      <c r="S56" s="1"/>
      <c r="T56" s="1"/>
    </row>
    <row r="57" spans="1:21" ht="21" customHeight="1" x14ac:dyDescent="0.35">
      <c r="A57" s="13"/>
      <c r="B57" s="13"/>
      <c r="C57" s="21"/>
      <c r="D57" s="85"/>
      <c r="E57" s="144"/>
      <c r="F57" s="21"/>
      <c r="G57" s="79"/>
      <c r="H57" s="65"/>
      <c r="I57" s="65"/>
      <c r="J57" s="65"/>
      <c r="K57" s="65"/>
      <c r="L57" s="65"/>
      <c r="M57" s="65"/>
      <c r="N57" s="65"/>
      <c r="O57" s="66"/>
      <c r="P57" s="113"/>
      <c r="Q57" s="111"/>
      <c r="R57" s="124"/>
      <c r="S57" s="16"/>
      <c r="T57" s="16"/>
    </row>
    <row r="58" spans="1:21" s="36" customFormat="1" ht="21" customHeight="1" x14ac:dyDescent="0.35">
      <c r="E58" s="55"/>
      <c r="H58" s="23"/>
      <c r="J58" s="23"/>
      <c r="L58" s="23"/>
      <c r="N58" s="23"/>
      <c r="O58" s="57"/>
      <c r="P58" s="40"/>
    </row>
    <row r="59" spans="1:21" ht="21" customHeight="1" x14ac:dyDescent="0.35">
      <c r="A59" s="4"/>
      <c r="B59" s="4"/>
      <c r="C59" s="21"/>
      <c r="D59" s="35"/>
      <c r="E59" s="35"/>
      <c r="F59" s="21"/>
      <c r="G59" s="35"/>
      <c r="I59" s="40"/>
      <c r="K59" s="40"/>
      <c r="M59" s="40"/>
      <c r="P59" s="40"/>
      <c r="Q59" s="35"/>
      <c r="R59" s="37"/>
      <c r="S59" s="37"/>
      <c r="T59" s="38"/>
      <c r="U59" s="38"/>
    </row>
    <row r="60" spans="1:21" ht="21" customHeight="1" x14ac:dyDescent="0.35">
      <c r="A60" s="76" t="s">
        <v>25</v>
      </c>
      <c r="B60" s="77"/>
      <c r="C60" s="16"/>
      <c r="E60" s="16"/>
      <c r="F60" s="22"/>
      <c r="G60" s="16"/>
      <c r="I60" s="16"/>
      <c r="K60" s="16"/>
      <c r="M60" s="16"/>
      <c r="P60" s="40"/>
      <c r="Q60" s="16"/>
      <c r="R60" s="16"/>
      <c r="S60" s="16"/>
      <c r="T60" s="16"/>
      <c r="U60" s="16"/>
    </row>
    <row r="61" spans="1:21" ht="15.5" x14ac:dyDescent="0.35">
      <c r="A61" s="56" t="s">
        <v>29</v>
      </c>
      <c r="B61" s="56" t="s">
        <v>29</v>
      </c>
    </row>
    <row r="62" spans="1:21" ht="15.5" x14ac:dyDescent="0.35">
      <c r="A62" s="56" t="s">
        <v>29</v>
      </c>
      <c r="B62" s="56" t="s">
        <v>29</v>
      </c>
    </row>
  </sheetData>
  <mergeCells count="115">
    <mergeCell ref="E56:E57"/>
    <mergeCell ref="C29:C32"/>
    <mergeCell ref="D29:D32"/>
    <mergeCell ref="E29:E32"/>
    <mergeCell ref="A21:A23"/>
    <mergeCell ref="A29:A32"/>
    <mergeCell ref="A36:A37"/>
    <mergeCell ref="A44:A52"/>
    <mergeCell ref="B21:B23"/>
    <mergeCell ref="B36:B37"/>
    <mergeCell ref="B44:B52"/>
    <mergeCell ref="C44:C52"/>
    <mergeCell ref="D44:D52"/>
    <mergeCell ref="E44:E52"/>
    <mergeCell ref="T13:T14"/>
    <mergeCell ref="S13:S14"/>
    <mergeCell ref="F11:G11"/>
    <mergeCell ref="H56:H57"/>
    <mergeCell ref="Q56:Q57"/>
    <mergeCell ref="P56:P57"/>
    <mergeCell ref="I56:I57"/>
    <mergeCell ref="R13:R14"/>
    <mergeCell ref="Q13:Q14"/>
    <mergeCell ref="H13:H14"/>
    <mergeCell ref="I13:I14"/>
    <mergeCell ref="P13:P14"/>
    <mergeCell ref="J56:J57"/>
    <mergeCell ref="K56:K57"/>
    <mergeCell ref="L56:L57"/>
    <mergeCell ref="M56:M57"/>
    <mergeCell ref="T44:T52"/>
    <mergeCell ref="R56:R57"/>
    <mergeCell ref="H44:H52"/>
    <mergeCell ref="I44:I52"/>
    <mergeCell ref="J44:J52"/>
    <mergeCell ref="K44:K52"/>
    <mergeCell ref="L44:L52"/>
    <mergeCell ref="M44:M52"/>
    <mergeCell ref="H3:I3"/>
    <mergeCell ref="H4:I4"/>
    <mergeCell ref="U10:U11"/>
    <mergeCell ref="S10:T11"/>
    <mergeCell ref="S4:T5"/>
    <mergeCell ref="S8:T9"/>
    <mergeCell ref="Q10:R11"/>
    <mergeCell ref="Q8:R9"/>
    <mergeCell ref="U2:U3"/>
    <mergeCell ref="Q2:R3"/>
    <mergeCell ref="S6:T7"/>
    <mergeCell ref="U6:U7"/>
    <mergeCell ref="S2:T3"/>
    <mergeCell ref="Q6:R7"/>
    <mergeCell ref="Q4:R5"/>
    <mergeCell ref="J3:K3"/>
    <mergeCell ref="C2:D2"/>
    <mergeCell ref="C6:D6"/>
    <mergeCell ref="C7:D7"/>
    <mergeCell ref="C9:E10"/>
    <mergeCell ref="C11:E11"/>
    <mergeCell ref="C3:D3"/>
    <mergeCell ref="C5:D5"/>
    <mergeCell ref="A60:B60"/>
    <mergeCell ref="G56:G57"/>
    <mergeCell ref="A13:A14"/>
    <mergeCell ref="B13:B14"/>
    <mergeCell ref="E13:E14"/>
    <mergeCell ref="D56:D57"/>
    <mergeCell ref="C13:C14"/>
    <mergeCell ref="D13:D14"/>
    <mergeCell ref="F13:F14"/>
    <mergeCell ref="G13:G14"/>
    <mergeCell ref="C36:C37"/>
    <mergeCell ref="D36:D37"/>
    <mergeCell ref="E36:E37"/>
    <mergeCell ref="C21:C23"/>
    <mergeCell ref="D21:D23"/>
    <mergeCell ref="E21:E23"/>
    <mergeCell ref="B29:B32"/>
    <mergeCell ref="N13:N14"/>
    <mergeCell ref="N56:N57"/>
    <mergeCell ref="O13:O14"/>
    <mergeCell ref="O56:O57"/>
    <mergeCell ref="N44:N52"/>
    <mergeCell ref="O44:O52"/>
    <mergeCell ref="L3:M3"/>
    <mergeCell ref="J4:K4"/>
    <mergeCell ref="L4:M4"/>
    <mergeCell ref="J13:J14"/>
    <mergeCell ref="K13:K14"/>
    <mergeCell ref="L13:L14"/>
    <mergeCell ref="M13:M14"/>
    <mergeCell ref="J36:J37"/>
    <mergeCell ref="K36:K37"/>
    <mergeCell ref="M21:M23"/>
    <mergeCell ref="N21:N23"/>
    <mergeCell ref="O21:O23"/>
    <mergeCell ref="M29:M32"/>
    <mergeCell ref="N29:N32"/>
    <mergeCell ref="O29:O32"/>
    <mergeCell ref="H21:H23"/>
    <mergeCell ref="I21:I23"/>
    <mergeCell ref="J21:J23"/>
    <mergeCell ref="K21:K23"/>
    <mergeCell ref="L21:L23"/>
    <mergeCell ref="L36:L37"/>
    <mergeCell ref="M36:M37"/>
    <mergeCell ref="N36:N37"/>
    <mergeCell ref="O36:O37"/>
    <mergeCell ref="H29:H32"/>
    <mergeCell ref="I29:I32"/>
    <mergeCell ref="J29:J32"/>
    <mergeCell ref="K29:K32"/>
    <mergeCell ref="L29:L32"/>
    <mergeCell ref="H36:H37"/>
    <mergeCell ref="I36:I37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Veronica Pizarro Molina</cp:lastModifiedBy>
  <cp:lastPrinted>2024-02-07T15:17:39Z</cp:lastPrinted>
  <dcterms:created xsi:type="dcterms:W3CDTF">2021-01-08T13:49:07Z</dcterms:created>
  <dcterms:modified xsi:type="dcterms:W3CDTF">2025-02-18T17:26:01Z</dcterms:modified>
</cp:coreProperties>
</file>