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esktop\GLOBALTRUST\03-MARZO\TG-AEREO 715 RHENUS\"/>
    </mc:Choice>
  </mc:AlternateContent>
  <xr:revisionPtr revIDLastSave="0" documentId="13_ncr:1_{1D36E097-44A1-4CF6-88FF-8FAA8CF593DC}" xr6:coauthVersionLast="47" xr6:coauthVersionMax="47" xr10:uidLastSave="{00000000-0000-0000-0000-000000000000}"/>
  <bookViews>
    <workbookView xWindow="-120" yWindow="-120" windowWidth="20730" windowHeight="11160" tabRatio="597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H53" i="1" l="1"/>
  <c r="D53" i="1"/>
  <c r="J53" i="1"/>
  <c r="G53" i="1"/>
  <c r="I53" i="1" l="1"/>
  <c r="K5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 Hidalgo Castro</author>
    <author>USUARIO</author>
  </authors>
  <commentList>
    <comment ref="E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Revision de documentos para inspeccion</t>
        </r>
      </text>
    </comment>
    <comment ref="F5" authorId="1" shapeId="0" xr:uid="{22C73C9C-FE69-4748-B7EC-9F9DE796FC08}">
      <text>
        <r>
          <rPr>
            <b/>
            <sz val="9"/>
            <color indexed="81"/>
            <rFont val="Tahoma"/>
            <family val="2"/>
          </rPr>
          <t xml:space="preserve">Inspeccion de la carga y Repack
</t>
        </r>
      </text>
    </comment>
    <comment ref="D15" authorId="1" shapeId="0" xr:uid="{8346802D-7051-4CEF-8AED-43C124671BEA}">
      <text>
        <r>
          <rPr>
            <b/>
            <sz val="9"/>
            <color indexed="81"/>
            <rFont val="Tahoma"/>
            <family val="2"/>
          </rPr>
          <t>3X1 + 1X10 + 1X14 + 2X1 + 1X12 +1X16</t>
        </r>
      </text>
    </comment>
    <comment ref="D22" authorId="1" shapeId="0" xr:uid="{32F3A96F-A904-4692-A26E-E2233FF05B38}">
      <text>
        <r>
          <rPr>
            <b/>
            <sz val="9"/>
            <color indexed="81"/>
            <rFont val="Tahoma"/>
            <family val="2"/>
          </rPr>
          <t>3X4 + 1X2 +1X1</t>
        </r>
      </text>
    </comment>
    <comment ref="D26" authorId="1" shapeId="0" xr:uid="{C2554C21-EEE0-465F-A2A8-CEAEF3D1FF4A}">
      <text>
        <r>
          <rPr>
            <b/>
            <sz val="9"/>
            <color indexed="81"/>
            <rFont val="Tahoma"/>
            <family val="2"/>
          </rPr>
          <t>36*5</t>
        </r>
      </text>
    </comment>
    <comment ref="D28" authorId="1" shapeId="0" xr:uid="{5DC22C8F-754A-40B7-BB42-0DEDC6E421A6}">
      <text>
        <r>
          <rPr>
            <b/>
            <sz val="9"/>
            <color indexed="81"/>
            <rFont val="Tahoma"/>
            <family val="2"/>
          </rPr>
          <t>5X10 + 1X5</t>
        </r>
      </text>
    </comment>
    <comment ref="D34" authorId="1" shapeId="0" xr:uid="{9AD3CAC1-60B6-4697-925A-E34540AD4739}">
      <text>
        <r>
          <rPr>
            <b/>
            <sz val="9"/>
            <color indexed="81"/>
            <rFont val="Tahoma"/>
            <family val="2"/>
          </rPr>
          <t>4X24 + 3X2 + 1X4 + 1X6 + 2X1</t>
        </r>
      </text>
    </comment>
    <comment ref="D41" authorId="1" shapeId="0" xr:uid="{3388DD11-F469-49BF-9FDC-E813142FFCE3}">
      <text>
        <r>
          <rPr>
            <b/>
            <sz val="9"/>
            <color indexed="81"/>
            <rFont val="Tahoma"/>
            <family val="2"/>
          </rPr>
          <t>1X4</t>
        </r>
      </text>
    </comment>
    <comment ref="D42" authorId="1" shapeId="0" xr:uid="{B29AE2E0-A482-4499-8224-4FDC4B0688A5}">
      <text>
        <r>
          <rPr>
            <b/>
            <sz val="9"/>
            <color indexed="81"/>
            <rFont val="Tahoma"/>
            <family val="2"/>
          </rPr>
          <t>1X4</t>
        </r>
      </text>
    </comment>
    <comment ref="D44" authorId="1" shapeId="0" xr:uid="{11380B25-E108-459F-A9CA-46DA6E893460}">
      <text>
        <r>
          <rPr>
            <b/>
            <sz val="9"/>
            <color indexed="81"/>
            <rFont val="Tahoma"/>
            <family val="2"/>
          </rPr>
          <t>6X2</t>
        </r>
      </text>
    </comment>
    <comment ref="D46" authorId="1" shapeId="0" xr:uid="{F00CE72C-B184-4101-AC08-41DCAB8C96BF}">
      <text>
        <r>
          <rPr>
            <b/>
            <sz val="9"/>
            <color indexed="81"/>
            <rFont val="Tahoma"/>
            <family val="2"/>
          </rPr>
          <t>2X4 + 1X2 + 2X1</t>
        </r>
      </text>
    </comment>
    <comment ref="D47" authorId="1" shapeId="0" xr:uid="{335F742E-DB73-47D3-B92A-B9BA675128BC}">
      <text>
        <r>
          <rPr>
            <b/>
            <sz val="9"/>
            <color indexed="81"/>
            <rFont val="Tahoma"/>
            <family val="2"/>
          </rPr>
          <t>6X6 + 1X5</t>
        </r>
      </text>
    </comment>
    <comment ref="D51" authorId="1" shapeId="0" xr:uid="{A75C23F8-F3FE-4EAE-BD95-AB45A762E628}">
      <text>
        <r>
          <rPr>
            <b/>
            <sz val="9"/>
            <color indexed="81"/>
            <rFont val="Tahoma"/>
            <family val="2"/>
          </rPr>
          <t>1X22</t>
        </r>
      </text>
    </comment>
    <comment ref="D52" authorId="1" shapeId="0" xr:uid="{FD8F77A0-A9DC-4865-86AA-CF01D44ACA56}">
      <text>
        <r>
          <rPr>
            <b/>
            <sz val="9"/>
            <color indexed="81"/>
            <rFont val="Tahoma"/>
            <family val="2"/>
          </rPr>
          <t>1X2</t>
        </r>
      </text>
    </comment>
  </commentList>
</comments>
</file>

<file path=xl/sharedStrings.xml><?xml version="1.0" encoding="utf-8"?>
<sst xmlns="http://schemas.openxmlformats.org/spreadsheetml/2006/main" count="138" uniqueCount="99">
  <si>
    <t>TIPO DE DESPACHO</t>
  </si>
  <si>
    <t>AÉREO</t>
  </si>
  <si>
    <t xml:space="preserve">REPORTE DE INSPECCIÓN </t>
  </si>
  <si>
    <t>REFERENCIA</t>
  </si>
  <si>
    <t>FECHA</t>
  </si>
  <si>
    <t>HORA DE INICIO</t>
  </si>
  <si>
    <t>HORA DE TERMINO</t>
  </si>
  <si>
    <t>WR #</t>
  </si>
  <si>
    <t>SHIPPER</t>
  </si>
  <si>
    <t>FACTURA</t>
  </si>
  <si>
    <t>TIPO DE PIEZAS</t>
  </si>
  <si>
    <t>FALTANTES</t>
  </si>
  <si>
    <t>SOBRANTES</t>
  </si>
  <si>
    <t>SPLITS</t>
  </si>
  <si>
    <t>DAÑADOS</t>
  </si>
  <si>
    <t>INCIDENCIAS</t>
  </si>
  <si>
    <t>CARTONES</t>
  </si>
  <si>
    <t>NUMERO DE PIEZAS</t>
  </si>
  <si>
    <t>REPRESENTANTE TECNOGLOBAL</t>
  </si>
  <si>
    <t xml:space="preserve">ITEMS </t>
  </si>
  <si>
    <t>UNIDADES</t>
  </si>
  <si>
    <t>´D´ 1</t>
  </si>
  <si>
    <t>´D´  2</t>
  </si>
  <si>
    <t>GTI INSPECTOR / ANALISTA</t>
  </si>
  <si>
    <t>NO FUERON EMBARCADOS</t>
  </si>
  <si>
    <t>"Ds"</t>
  </si>
  <si>
    <t>TOTAL UNIDADES 
PER ITEM</t>
  </si>
  <si>
    <t>3320 NW 67TH AVE Suite 900,  Miami, FL 33122, US</t>
  </si>
  <si>
    <t>RHENUS LOGISTICS USA</t>
  </si>
  <si>
    <t>REPRESENTANTE  RHENUS</t>
  </si>
  <si>
    <t>LISETTE SARAVIA / LUIS VILLA</t>
  </si>
  <si>
    <t>´D´ 3</t>
  </si>
  <si>
    <t>CISCO SYSTEMS INC.</t>
  </si>
  <si>
    <t>INGRAM MICRO INC.</t>
  </si>
  <si>
    <t>HP PANAMA SALES AND DISTRIBUTION, S. DE R.L.</t>
  </si>
  <si>
    <t>GLC-SX-MMD=</t>
  </si>
  <si>
    <t>C9130AXI-A</t>
  </si>
  <si>
    <t>SARA ESTEVEZ /
ELIZABETH CASTRO</t>
  </si>
  <si>
    <t>E-22381</t>
  </si>
  <si>
    <t>715</t>
  </si>
  <si>
    <t>WR44676</t>
  </si>
  <si>
    <t>P78115-DM5</t>
  </si>
  <si>
    <t>P75341-DM5</t>
  </si>
  <si>
    <t>P36921-B21</t>
  </si>
  <si>
    <t>Q2079A</t>
  </si>
  <si>
    <t>P26253-B21</t>
  </si>
  <si>
    <t>P06033-B21</t>
  </si>
  <si>
    <t>P28352-B21</t>
  </si>
  <si>
    <t>WR44157</t>
  </si>
  <si>
    <t>VCNRTX4000ADA-PB</t>
  </si>
  <si>
    <t>VCNRTX6000ADA-PB</t>
  </si>
  <si>
    <t>VCNRTX5000ADA-PB</t>
  </si>
  <si>
    <t>PNY TECHNOLOGIES INC</t>
  </si>
  <si>
    <t>WR43561</t>
  </si>
  <si>
    <t>WR44425</t>
  </si>
  <si>
    <t>6QN28A</t>
  </si>
  <si>
    <t>F9K15A</t>
  </si>
  <si>
    <t>F9J68A</t>
  </si>
  <si>
    <t>WR44450</t>
  </si>
  <si>
    <t>P2V71A</t>
  </si>
  <si>
    <t>B3P20A</t>
  </si>
  <si>
    <t>B3P21A</t>
  </si>
  <si>
    <t>B3P22A</t>
  </si>
  <si>
    <t>B3P24A</t>
  </si>
  <si>
    <t>F9J67A</t>
  </si>
  <si>
    <t>WR44465</t>
  </si>
  <si>
    <t>CZ135A</t>
  </si>
  <si>
    <t>3ED79A</t>
  </si>
  <si>
    <t>F9J76A</t>
  </si>
  <si>
    <t>CM996A</t>
  </si>
  <si>
    <t>WR44440</t>
  </si>
  <si>
    <t>WR44444</t>
  </si>
  <si>
    <t>WR44446</t>
  </si>
  <si>
    <t>WR44271</t>
  </si>
  <si>
    <t>WR44104</t>
  </si>
  <si>
    <t>WR44094</t>
  </si>
  <si>
    <t>WR44139</t>
  </si>
  <si>
    <t>WR44088</t>
  </si>
  <si>
    <t>WR44113</t>
  </si>
  <si>
    <t>WR44719</t>
  </si>
  <si>
    <t>WR42816</t>
  </si>
  <si>
    <t>WR41682</t>
  </si>
  <si>
    <t>17-98103-11</t>
  </si>
  <si>
    <t>C9120AXI-A</t>
  </si>
  <si>
    <t>C9200L-48P-4G-A</t>
  </si>
  <si>
    <t>C1300-24T-4G</t>
  </si>
  <si>
    <t>C9115AXI-A</t>
  </si>
  <si>
    <t>C1300-8T-E-2G</t>
  </si>
  <si>
    <t>MR46-HW</t>
  </si>
  <si>
    <t>5S2655812</t>
  </si>
  <si>
    <t>C9200L-48P-4G-E</t>
  </si>
  <si>
    <t>100GQSFP-LR4-4=</t>
  </si>
  <si>
    <t>SFP-H25G-CU3M=</t>
  </si>
  <si>
    <t>WR44090</t>
  </si>
  <si>
    <t>WR43963</t>
  </si>
  <si>
    <t>WR44001</t>
  </si>
  <si>
    <t>DURANTE LA INSPECCION SE DETECTARON ESTOS 3 WR FISICOS JUNTOS CON LOS INSTRUIDOS.
ESTOS NO ESTABAN EN LAS INSTRUCCIÓN, POR LO CUAL, SE SEPARARON Y SE AVISO A TG y A RHENUS.
TG INDICO QUE ESAS CAJAS NO PERTENECEN A ELLOS, Y RHENUS CONFIRMO QUE POR EQUIVOCACION JUNTARON ESAS CAJAS CON LOS DE TG.</t>
  </si>
  <si>
    <t>CARTON</t>
  </si>
  <si>
    <t>VERONICA PIZARRO / SOLEDAD AGUAYO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</si>
</sst>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E40000"/>
      <name val="Calibri"/>
      <family val="2"/>
    </font>
    <font>
      <sz val="12"/>
      <color rgb="FFE40000"/>
      <name val="Calibri"/>
      <family val="2"/>
    </font>
    <font>
      <sz val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F7CAAC"/>
        <bgColor rgb="FFF7CAAC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9" tint="0.59999389629810485"/>
        <bgColor rgb="FFA8D08D"/>
      </patternFill>
    </fill>
    <fill>
      <patternFill patternType="solid">
        <fgColor theme="9" tint="0.39997558519241921"/>
        <bgColor rgb="FFA8D08D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rgb="FFE2EFD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5" tint="0.59999389629810485"/>
        <bgColor rgb="FFFFE598"/>
      </patternFill>
    </fill>
    <fill>
      <patternFill patternType="solid">
        <fgColor theme="5" tint="0.59999389629810485"/>
        <bgColor rgb="FFFEF2CB"/>
      </patternFill>
    </fill>
    <fill>
      <patternFill patternType="solid">
        <fgColor theme="4" tint="0.79998168889431442"/>
        <bgColor rgb="FFD9E2F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rgb="FFFFE598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rgb="FFD9EAD3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3"/>
    <xf numFmtId="0" fontId="14" fillId="0" borderId="3">
      <alignment horizontal="left" vertical="top" wrapText="1"/>
    </xf>
  </cellStyleXfs>
  <cellXfs count="137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7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7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18" fontId="4" fillId="7" borderId="3" xfId="0" applyNumberFormat="1" applyFont="1" applyFill="1" applyBorder="1" applyAlignment="1">
      <alignment horizontal="center" vertical="center"/>
    </xf>
    <xf numFmtId="18" fontId="5" fillId="7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8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" fontId="5" fillId="2" borderId="4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5" fillId="7" borderId="15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5" fillId="17" borderId="5" xfId="0" applyNumberFormat="1" applyFont="1" applyFill="1" applyBorder="1" applyAlignment="1">
      <alignment horizontal="center" vertical="center"/>
    </xf>
    <xf numFmtId="3" fontId="5" fillId="22" borderId="5" xfId="0" applyNumberFormat="1" applyFont="1" applyFill="1" applyBorder="1" applyAlignment="1">
      <alignment horizontal="center" vertical="center"/>
    </xf>
    <xf numFmtId="3" fontId="4" fillId="17" borderId="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9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3" fontId="10" fillId="10" borderId="4" xfId="0" applyNumberFormat="1" applyFont="1" applyFill="1" applyBorder="1" applyAlignment="1">
      <alignment horizontal="center" vertical="center" wrapText="1"/>
    </xf>
    <xf numFmtId="1" fontId="10" fillId="11" borderId="4" xfId="0" applyNumberFormat="1" applyFont="1" applyFill="1" applyBorder="1" applyAlignment="1">
      <alignment horizontal="center" vertical="center"/>
    </xf>
    <xf numFmtId="1" fontId="10" fillId="10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23" borderId="4" xfId="0" applyFont="1" applyFill="1" applyBorder="1" applyAlignment="1">
      <alignment horizontal="center" vertical="center"/>
    </xf>
    <xf numFmtId="3" fontId="10" fillId="24" borderId="4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3" fontId="10" fillId="11" borderId="4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3" fillId="20" borderId="4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1" fontId="10" fillId="11" borderId="16" xfId="0" applyNumberFormat="1" applyFont="1" applyFill="1" applyBorder="1" applyAlignment="1">
      <alignment horizontal="center" vertical="center"/>
    </xf>
    <xf numFmtId="1" fontId="10" fillId="11" borderId="19" xfId="0" applyNumberFormat="1" applyFont="1" applyFill="1" applyBorder="1" applyAlignment="1">
      <alignment horizontal="center" vertical="center"/>
    </xf>
    <xf numFmtId="1" fontId="10" fillId="11" borderId="5" xfId="0" applyNumberFormat="1" applyFont="1" applyFill="1" applyBorder="1" applyAlignment="1">
      <alignment horizontal="center" vertical="center"/>
    </xf>
    <xf numFmtId="1" fontId="10" fillId="10" borderId="16" xfId="0" applyNumberFormat="1" applyFont="1" applyFill="1" applyBorder="1" applyAlignment="1">
      <alignment horizontal="center" vertical="center"/>
    </xf>
    <xf numFmtId="1" fontId="10" fillId="10" borderId="19" xfId="0" applyNumberFormat="1" applyFont="1" applyFill="1" applyBorder="1" applyAlignment="1">
      <alignment horizontal="center" vertical="center"/>
    </xf>
    <xf numFmtId="1" fontId="10" fillId="10" borderId="5" xfId="0" applyNumberFormat="1" applyFont="1" applyFill="1" applyBorder="1" applyAlignment="1">
      <alignment horizontal="center" vertical="center"/>
    </xf>
    <xf numFmtId="3" fontId="10" fillId="11" borderId="16" xfId="0" applyNumberFormat="1" applyFont="1" applyFill="1" applyBorder="1" applyAlignment="1">
      <alignment horizontal="center" vertical="center"/>
    </xf>
    <xf numFmtId="3" fontId="10" fillId="11" borderId="19" xfId="0" applyNumberFormat="1" applyFont="1" applyFill="1" applyBorder="1" applyAlignment="1">
      <alignment horizontal="center" vertical="center"/>
    </xf>
    <xf numFmtId="3" fontId="10" fillId="11" borderId="5" xfId="0" applyNumberFormat="1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3" fontId="10" fillId="10" borderId="16" xfId="0" applyNumberFormat="1" applyFont="1" applyFill="1" applyBorder="1" applyAlignment="1">
      <alignment horizontal="center" vertical="center" wrapText="1"/>
    </xf>
    <xf numFmtId="3" fontId="10" fillId="10" borderId="19" xfId="0" applyNumberFormat="1" applyFont="1" applyFill="1" applyBorder="1" applyAlignment="1">
      <alignment horizontal="center" vertical="center" wrapText="1"/>
    </xf>
    <xf numFmtId="3" fontId="10" fillId="10" borderId="5" xfId="0" applyNumberFormat="1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15" borderId="4" xfId="0" applyFont="1" applyFill="1" applyBorder="1" applyAlignment="1">
      <alignment horizontal="center" vertical="center" wrapText="1"/>
    </xf>
    <xf numFmtId="0" fontId="12" fillId="21" borderId="17" xfId="0" applyFont="1" applyFill="1" applyBorder="1" applyAlignment="1">
      <alignment horizontal="center" vertical="center"/>
    </xf>
    <xf numFmtId="0" fontId="12" fillId="21" borderId="18" xfId="0" applyFont="1" applyFill="1" applyBorder="1" applyAlignment="1">
      <alignment horizontal="center" vertical="center"/>
    </xf>
    <xf numFmtId="0" fontId="5" fillId="18" borderId="5" xfId="0" applyFont="1" applyFill="1" applyBorder="1" applyAlignment="1">
      <alignment horizontal="center" vertical="center"/>
    </xf>
    <xf numFmtId="0" fontId="5" fillId="18" borderId="4" xfId="0" applyFont="1" applyFill="1" applyBorder="1" applyAlignment="1">
      <alignment horizontal="center" vertical="center"/>
    </xf>
    <xf numFmtId="0" fontId="8" fillId="13" borderId="4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vertical="center"/>
    </xf>
    <xf numFmtId="0" fontId="8" fillId="13" borderId="4" xfId="0" applyFont="1" applyFill="1" applyBorder="1" applyAlignment="1">
      <alignment horizontal="center" vertical="center"/>
    </xf>
    <xf numFmtId="0" fontId="10" fillId="14" borderId="4" xfId="0" applyFont="1" applyFill="1" applyBorder="1" applyAlignment="1">
      <alignment vertical="center"/>
    </xf>
    <xf numFmtId="0" fontId="5" fillId="16" borderId="5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8" fillId="13" borderId="16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13" fillId="20" borderId="16" xfId="0" applyFont="1" applyFill="1" applyBorder="1" applyAlignment="1">
      <alignment horizontal="center" vertical="center" wrapText="1"/>
    </xf>
    <xf numFmtId="0" fontId="13" fillId="20" borderId="19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9" fontId="4" fillId="7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19" borderId="4" xfId="0" applyNumberFormat="1" applyFont="1" applyFill="1" applyBorder="1" applyAlignment="1">
      <alignment horizontal="center" vertical="center"/>
    </xf>
    <xf numFmtId="0" fontId="4" fillId="18" borderId="16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/>
    </xf>
    <xf numFmtId="0" fontId="4" fillId="18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shipment_queue_detail-data_style" xfId="2" xr:uid="{6FF2AA9D-E43A-4DC8-93EC-797634B0780B}"/>
  </cellStyles>
  <dxfs count="0"/>
  <tableStyles count="0" defaultTableStyle="TableStyleMedium2" defaultPivotStyle="PivotStyleLight16"/>
  <colors>
    <mruColors>
      <color rgb="FFF88E36"/>
      <color rgb="FFF89544"/>
      <color rgb="FFEC7524"/>
      <color rgb="FFF9FD61"/>
      <color rgb="FFF91E07"/>
      <color rgb="FFFDF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1175657</xdr:colOff>
      <xdr:row>1</xdr:row>
      <xdr:rowOff>223155</xdr:rowOff>
    </xdr:from>
    <xdr:ext cx="3306535" cy="2136321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5657" y="489855"/>
          <a:ext cx="3306535" cy="2136321"/>
        </a:xfrm>
        <a:prstGeom prst="rect">
          <a:avLst/>
        </a:prstGeom>
        <a:noFill/>
      </xdr:spPr>
    </xdr:pic>
    <xdr:clientData fLocksWithSheet="0"/>
  </xdr:oneCellAnchor>
  <xdr:twoCellAnchor editAs="absolute">
    <xdr:from>
      <xdr:col>4</xdr:col>
      <xdr:colOff>419174</xdr:colOff>
      <xdr:row>31</xdr:row>
      <xdr:rowOff>153762</xdr:rowOff>
    </xdr:from>
    <xdr:to>
      <xdr:col>5</xdr:col>
      <xdr:colOff>311905</xdr:colOff>
      <xdr:row>34</xdr:row>
      <xdr:rowOff>131989</xdr:rowOff>
    </xdr:to>
    <xdr:sp macro="" textlink="">
      <xdr:nvSpPr>
        <xdr:cNvPr id="1099" name="Text Box 75" hidden="1">
          <a:extLst>
            <a:ext uri="{FF2B5EF4-FFF2-40B4-BE49-F238E27FC236}">
              <a16:creationId xmlns:a16="http://schemas.microsoft.com/office/drawing/2014/main" id="{1F3C1303-9AE8-F4A8-53A3-35E83AD4E952}"/>
            </a:ext>
          </a:extLst>
        </xdr:cNvPr>
        <xdr:cNvSpPr txBox="1">
          <a:spLocks noChangeArrowheads="1"/>
        </xdr:cNvSpPr>
      </xdr:nvSpPr>
      <xdr:spPr bwMode="auto">
        <a:xfrm>
          <a:off x="9401175" y="8181975"/>
          <a:ext cx="1371600" cy="723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51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51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ela Lucina Castro Cáceres" id="{658BEFBB-2442-4831-AB79-2FFE08BDA3B2}" userId="S::mcastro@colegioaleph.edu.pe::5be92650-0627-4153-884d-f2401623a140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4-07-26T04:27:02.10" personId="{658BEFBB-2442-4831-AB79-2FFE08BDA3B2}" id="{E86E2279-83E3-4DBC-93DB-5FC7033645E9}">
    <text xml:space="preserve">120X10 + 25X20 </text>
  </threadedComment>
  <threadedComment ref="F15" dT="2024-07-26T04:15:53.52" personId="{658BEFBB-2442-4831-AB79-2FFE08BDA3B2}" id="{514BEDF1-B800-4B53-842E-F9641A686C89}">
    <text>ORDEN:
1005858080</text>
  </threadedComment>
  <threadedComment ref="F16" dT="2024-07-26T04:16:06.13" personId="{658BEFBB-2442-4831-AB79-2FFE08BDA3B2}" id="{82E0CF5F-8D76-4794-86E6-A0CAE3D10DAA}">
    <text>ORDEN:
1005858081</text>
  </threadedComment>
  <threadedComment ref="F17" dT="2024-07-26T04:15:02.99" personId="{658BEFBB-2442-4831-AB79-2FFE08BDA3B2}" id="{E0BB4756-D375-42D4-9879-87D4C5459145}">
    <text>ORDEN:
1005858083</text>
  </threadedComment>
  <threadedComment ref="F18" dT="2024-07-26T04:14:23.56" personId="{658BEFBB-2442-4831-AB79-2FFE08BDA3B2}" id="{06187D77-DB03-4C61-A5E5-CEB605C56873}">
    <text>ORDEN:
1005858084</text>
  </threadedComment>
  <threadedComment ref="D19" dT="2024-07-26T04:30:16.75" personId="{658BEFBB-2442-4831-AB79-2FFE08BDA3B2}" id="{42884FCD-25A7-4C77-9538-90BAD08E4A2D}">
    <text>1X9 + 1X1</text>
  </threadedComment>
  <threadedComment ref="D28" dT="2024-07-26T04:36:44.86" personId="{658BEFBB-2442-4831-AB79-2FFE08BDA3B2}" id="{4A870670-C356-4AF7-B035-4972AD8031EC}">
    <text>1X20</text>
  </threadedComment>
  <threadedComment ref="D29" dT="2024-07-26T04:40:23.89" personId="{658BEFBB-2442-4831-AB79-2FFE08BDA3B2}" id="{F83FA1F2-26CB-43CB-9D6D-9B8C237E375C}">
    <text>1X97 + 1X43</text>
  </threadedComment>
  <threadedComment ref="D38" dT="2024-07-26T04:43:30.26" personId="{658BEFBB-2442-4831-AB79-2FFE08BDA3B2}" id="{226A5711-85D5-402C-8353-9CE8EB7EF62F}">
    <text>2X3</text>
  </threadedComment>
  <threadedComment ref="D39" dT="2024-07-26T04:44:40.88" personId="{658BEFBB-2442-4831-AB79-2FFE08BDA3B2}" id="{12A90BF0-CDA4-40A1-A561-D189BE907080}">
    <text>1X2</text>
  </threadedComment>
  <threadedComment ref="D40" dT="2024-07-26T04:50:32.97" personId="{658BEFBB-2442-4831-AB79-2FFE08BDA3B2}" id="{5F1EE648-DF37-4922-AB3A-C1A8CA301371}">
    <text>1X2</text>
  </threadedComment>
  <threadedComment ref="D43" dT="2024-07-26T04:52:37.51" personId="{658BEFBB-2442-4831-AB79-2FFE08BDA3B2}" id="{E5CA275D-19C6-4854-B237-8A997A3701C2}">
    <text>1X3</text>
  </threadedComment>
  <threadedComment ref="D44" dT="2024-07-26T04:55:37.07" personId="{658BEFBB-2442-4831-AB79-2FFE08BDA3B2}" id="{3DF1CD7E-44A8-40F4-B2EB-525801CAA41B}">
    <text>9X4</text>
  </threadedComment>
  <threadedComment ref="D98" dT="2024-07-26T13:59:12.18" personId="{658BEFBB-2442-4831-AB79-2FFE08BDA3B2}" id="{BE3DC969-46F9-4263-9DD1-88E0DB73776D}">
    <text>1X25 + 1X30</text>
  </threadedComment>
  <threadedComment ref="U98" dT="2024-07-26T17:34:21.17" personId="{658BEFBB-2442-4831-AB79-2FFE08BDA3B2}" id="{60A65AB8-9ACE-4575-82A5-A7874EF11F15}">
    <text>LOS WH S407833311-S407838425 COMPLEMENTAN LA FACTURA 1045064</text>
  </threadedComment>
  <threadedComment ref="D105" dT="2024-07-26T05:55:55.91" personId="{658BEFBB-2442-4831-AB79-2FFE08BDA3B2}" id="{EEF8797C-B602-4F6C-A90F-76C6B477E33A}">
    <text>10X4 + 1X3 + 2X5 + 1X3</text>
  </threadedComment>
  <threadedComment ref="U105" dT="2024-07-26T17:32:29.30" personId="{658BEFBB-2442-4831-AB79-2FFE08BDA3B2}" id="{8A392F30-E4A2-443C-AF59-3EC4401EAA18}">
    <text>LOS WH S407829977-S407826249-S407830462 COMPLEMENTAN LA FACTURA 6799447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showGridLines="0" tabSelected="1" zoomScale="80" zoomScaleNormal="80" workbookViewId="0"/>
  </sheetViews>
  <sheetFormatPr baseColWidth="10" defaultColWidth="14.42578125" defaultRowHeight="15" customHeight="1" x14ac:dyDescent="0.25"/>
  <cols>
    <col min="1" max="1" width="26.7109375" style="20" customWidth="1"/>
    <col min="2" max="2" width="57" style="20" customWidth="1"/>
    <col min="3" max="3" width="30.85546875" style="20" customWidth="1"/>
    <col min="4" max="4" width="22" style="20" customWidth="1"/>
    <col min="5" max="5" width="22.42578125" style="20" customWidth="1"/>
    <col min="6" max="6" width="23.85546875" style="20" customWidth="1"/>
    <col min="7" max="7" width="22.42578125" style="20" customWidth="1"/>
    <col min="8" max="10" width="10.140625" style="24" customWidth="1"/>
    <col min="11" max="11" width="20.28515625" style="24" customWidth="1"/>
    <col min="12" max="15" width="20.42578125" style="20" customWidth="1"/>
    <col min="16" max="16" width="20.28515625" style="20" customWidth="1"/>
    <col min="17" max="16384" width="14.42578125" style="20"/>
  </cols>
  <sheetData>
    <row r="1" spans="1:16" ht="21" customHeight="1" x14ac:dyDescent="0.25">
      <c r="A1" s="4"/>
      <c r="B1" s="4"/>
      <c r="C1" s="3"/>
      <c r="D1" s="4"/>
      <c r="E1" s="4"/>
      <c r="F1" s="4"/>
      <c r="G1" s="4"/>
      <c r="H1" s="3"/>
      <c r="I1" s="3"/>
      <c r="J1" s="3"/>
      <c r="K1" s="3"/>
      <c r="L1" s="4"/>
      <c r="M1" s="4"/>
      <c r="N1" s="4"/>
      <c r="O1" s="4"/>
      <c r="P1" s="4"/>
    </row>
    <row r="2" spans="1:16" ht="21" customHeight="1" x14ac:dyDescent="0.25">
      <c r="A2" s="4"/>
      <c r="B2" s="4"/>
      <c r="C2" s="125" t="s">
        <v>0</v>
      </c>
      <c r="D2" s="132"/>
      <c r="E2" s="39" t="s">
        <v>1</v>
      </c>
      <c r="F2" s="5"/>
      <c r="G2" s="28"/>
      <c r="H2" s="5"/>
      <c r="I2" s="18"/>
      <c r="J2" s="5"/>
      <c r="K2" s="5"/>
      <c r="L2" s="125" t="s">
        <v>2</v>
      </c>
      <c r="M2" s="125"/>
      <c r="N2" s="127" t="s">
        <v>39</v>
      </c>
      <c r="O2" s="127"/>
      <c r="P2" s="124"/>
    </row>
    <row r="3" spans="1:16" ht="21" customHeight="1" x14ac:dyDescent="0.25">
      <c r="A3" s="4"/>
      <c r="B3" s="4"/>
      <c r="C3" s="99" t="s">
        <v>3</v>
      </c>
      <c r="D3" s="100"/>
      <c r="E3" s="39" t="s">
        <v>38</v>
      </c>
      <c r="F3" s="30"/>
      <c r="G3" s="5"/>
      <c r="H3" s="101"/>
      <c r="I3" s="101"/>
      <c r="J3" s="5"/>
      <c r="K3" s="5"/>
      <c r="L3" s="125"/>
      <c r="M3" s="125"/>
      <c r="N3" s="127"/>
      <c r="O3" s="127"/>
      <c r="P3" s="124"/>
    </row>
    <row r="4" spans="1:16" ht="21" customHeight="1" x14ac:dyDescent="0.25">
      <c r="A4" s="4"/>
      <c r="B4" s="4"/>
      <c r="C4" s="4"/>
      <c r="D4" s="4"/>
      <c r="E4" s="54"/>
      <c r="F4" s="5"/>
      <c r="G4" s="5"/>
      <c r="H4" s="101"/>
      <c r="I4" s="101"/>
      <c r="J4" s="5"/>
      <c r="K4" s="17"/>
      <c r="L4" s="113"/>
      <c r="M4" s="113"/>
      <c r="N4" s="113"/>
      <c r="O4" s="113"/>
      <c r="P4" s="7"/>
    </row>
    <row r="5" spans="1:16" ht="21" customHeight="1" x14ac:dyDescent="0.25">
      <c r="A5" s="4"/>
      <c r="B5" s="4"/>
      <c r="C5" s="99" t="s">
        <v>4</v>
      </c>
      <c r="D5" s="100"/>
      <c r="E5" s="8">
        <v>45721</v>
      </c>
      <c r="F5" s="8">
        <v>45722</v>
      </c>
      <c r="G5" s="5"/>
      <c r="H5" s="5"/>
      <c r="I5" s="5"/>
      <c r="J5" s="5"/>
      <c r="K5" s="9"/>
      <c r="L5" s="113"/>
      <c r="M5" s="113"/>
      <c r="N5" s="113"/>
      <c r="O5" s="113"/>
      <c r="P5" s="10"/>
    </row>
    <row r="6" spans="1:16" ht="21" customHeight="1" x14ac:dyDescent="0.25">
      <c r="A6" s="4"/>
      <c r="B6" s="4"/>
      <c r="C6" s="99" t="s">
        <v>5</v>
      </c>
      <c r="D6" s="100"/>
      <c r="E6" s="25">
        <v>0.4201388888888889</v>
      </c>
      <c r="F6" s="25">
        <v>0.35416666666666669</v>
      </c>
      <c r="G6" s="5"/>
      <c r="H6" s="5"/>
      <c r="I6" s="5"/>
      <c r="J6" s="5"/>
      <c r="K6" s="11"/>
      <c r="L6" s="126" t="s">
        <v>29</v>
      </c>
      <c r="M6" s="126"/>
      <c r="N6" s="126" t="s">
        <v>30</v>
      </c>
      <c r="O6" s="126"/>
      <c r="P6" s="113"/>
    </row>
    <row r="7" spans="1:16" ht="21" customHeight="1" x14ac:dyDescent="0.25">
      <c r="A7" s="4"/>
      <c r="B7" s="4"/>
      <c r="C7" s="133" t="s">
        <v>6</v>
      </c>
      <c r="D7" s="134"/>
      <c r="E7" s="25">
        <v>0.51041666666666663</v>
      </c>
      <c r="F7" s="25">
        <v>0.78125</v>
      </c>
      <c r="G7" s="27"/>
      <c r="H7" s="27"/>
      <c r="I7" s="27"/>
      <c r="J7" s="27"/>
      <c r="K7" s="12"/>
      <c r="L7" s="126"/>
      <c r="M7" s="126"/>
      <c r="N7" s="126"/>
      <c r="O7" s="126"/>
      <c r="P7" s="113"/>
    </row>
    <row r="8" spans="1:16" ht="21" customHeight="1" x14ac:dyDescent="0.25">
      <c r="A8" s="4"/>
      <c r="B8" s="4"/>
      <c r="C8" s="13"/>
      <c r="D8" s="13"/>
      <c r="E8" s="13"/>
      <c r="F8" s="13"/>
      <c r="G8" s="5"/>
      <c r="H8" s="18"/>
      <c r="I8" s="18"/>
      <c r="J8" s="18"/>
      <c r="K8" s="18"/>
      <c r="L8" s="120" t="s">
        <v>18</v>
      </c>
      <c r="M8" s="121"/>
      <c r="N8" s="114" t="s">
        <v>98</v>
      </c>
      <c r="O8" s="115"/>
      <c r="P8" s="6"/>
    </row>
    <row r="9" spans="1:16" ht="21" customHeight="1" x14ac:dyDescent="0.25">
      <c r="A9" s="4"/>
      <c r="B9" s="4"/>
      <c r="C9" s="135" t="s">
        <v>28</v>
      </c>
      <c r="D9" s="132"/>
      <c r="E9" s="132"/>
      <c r="F9" s="29"/>
      <c r="G9" s="26"/>
      <c r="H9" s="26"/>
      <c r="I9" s="18"/>
      <c r="J9" s="26"/>
      <c r="K9" s="18"/>
      <c r="L9" s="122"/>
      <c r="M9" s="123"/>
      <c r="N9" s="116"/>
      <c r="O9" s="112"/>
      <c r="P9" s="6"/>
    </row>
    <row r="10" spans="1:16" ht="21" customHeight="1" x14ac:dyDescent="0.25">
      <c r="A10" s="4"/>
      <c r="B10" s="4"/>
      <c r="C10" s="132"/>
      <c r="D10" s="132"/>
      <c r="E10" s="132"/>
      <c r="F10" s="29"/>
      <c r="G10" s="26"/>
      <c r="H10" s="18"/>
      <c r="I10" s="18"/>
      <c r="J10" s="18"/>
      <c r="K10" s="18"/>
      <c r="L10" s="109" t="s">
        <v>23</v>
      </c>
      <c r="M10" s="117"/>
      <c r="N10" s="109" t="s">
        <v>37</v>
      </c>
      <c r="O10" s="110"/>
      <c r="P10" s="101"/>
    </row>
    <row r="11" spans="1:16" ht="21" customHeight="1" x14ac:dyDescent="0.25">
      <c r="A11" s="4"/>
      <c r="B11" s="4"/>
      <c r="C11" s="136" t="s">
        <v>27</v>
      </c>
      <c r="D11" s="132"/>
      <c r="E11" s="132"/>
      <c r="F11" s="102"/>
      <c r="G11" s="103"/>
      <c r="H11" s="27"/>
      <c r="I11" s="18"/>
      <c r="J11" s="27"/>
      <c r="K11" s="18"/>
      <c r="L11" s="118"/>
      <c r="M11" s="119"/>
      <c r="N11" s="111"/>
      <c r="O11" s="112"/>
      <c r="P11" s="101"/>
    </row>
    <row r="12" spans="1:16" ht="21" customHeight="1" x14ac:dyDescent="0.25">
      <c r="A12" s="4"/>
      <c r="B12" s="4"/>
      <c r="C12" s="3"/>
      <c r="D12" s="3"/>
      <c r="E12" s="3"/>
      <c r="F12" s="3"/>
      <c r="G12" s="14"/>
      <c r="H12" s="19"/>
      <c r="I12" s="19"/>
      <c r="J12" s="19"/>
      <c r="K12" s="19"/>
      <c r="L12" s="15"/>
      <c r="M12" s="4"/>
      <c r="N12" s="4"/>
      <c r="O12" s="4"/>
      <c r="P12" s="3"/>
    </row>
    <row r="13" spans="1:16" ht="21" customHeight="1" x14ac:dyDescent="0.25">
      <c r="A13" s="91" t="s">
        <v>7</v>
      </c>
      <c r="B13" s="93" t="s">
        <v>8</v>
      </c>
      <c r="C13" s="93" t="s">
        <v>9</v>
      </c>
      <c r="D13" s="91" t="s">
        <v>17</v>
      </c>
      <c r="E13" s="91" t="s">
        <v>10</v>
      </c>
      <c r="F13" s="91" t="s">
        <v>19</v>
      </c>
      <c r="G13" s="97" t="s">
        <v>26</v>
      </c>
      <c r="H13" s="86" t="s">
        <v>21</v>
      </c>
      <c r="I13" s="86" t="s">
        <v>22</v>
      </c>
      <c r="J13" s="86" t="s">
        <v>31</v>
      </c>
      <c r="K13" s="104" t="s">
        <v>11</v>
      </c>
      <c r="L13" s="85" t="s">
        <v>12</v>
      </c>
      <c r="M13" s="85" t="s">
        <v>13</v>
      </c>
      <c r="N13" s="85" t="s">
        <v>14</v>
      </c>
      <c r="O13" s="84" t="s">
        <v>15</v>
      </c>
    </row>
    <row r="14" spans="1:16" ht="21" customHeight="1" x14ac:dyDescent="0.25">
      <c r="A14" s="92"/>
      <c r="B14" s="94"/>
      <c r="C14" s="94"/>
      <c r="D14" s="94"/>
      <c r="E14" s="94"/>
      <c r="F14" s="94"/>
      <c r="G14" s="98"/>
      <c r="H14" s="86"/>
      <c r="I14" s="86"/>
      <c r="J14" s="86"/>
      <c r="K14" s="105"/>
      <c r="L14" s="85"/>
      <c r="M14" s="85"/>
      <c r="N14" s="85"/>
      <c r="O14" s="84"/>
    </row>
    <row r="15" spans="1:16" s="49" customFormat="1" ht="21" customHeight="1" x14ac:dyDescent="0.25">
      <c r="A15" s="57" t="s">
        <v>40</v>
      </c>
      <c r="B15" s="75" t="s">
        <v>33</v>
      </c>
      <c r="C15" s="81" t="s">
        <v>82</v>
      </c>
      <c r="D15" s="72">
        <v>9</v>
      </c>
      <c r="E15" s="75" t="s">
        <v>16</v>
      </c>
      <c r="F15" s="50" t="s">
        <v>41</v>
      </c>
      <c r="G15" s="51">
        <v>1</v>
      </c>
      <c r="H15" s="66">
        <v>4</v>
      </c>
      <c r="I15" s="69">
        <v>2</v>
      </c>
      <c r="J15" s="66">
        <v>3</v>
      </c>
      <c r="K15" s="42"/>
      <c r="L15" s="42"/>
      <c r="M15" s="42"/>
      <c r="N15" s="42"/>
      <c r="O15" s="57"/>
    </row>
    <row r="16" spans="1:16" s="49" customFormat="1" ht="21" customHeight="1" x14ac:dyDescent="0.25">
      <c r="A16" s="58"/>
      <c r="B16" s="76"/>
      <c r="C16" s="82"/>
      <c r="D16" s="73"/>
      <c r="E16" s="76"/>
      <c r="F16" s="50" t="s">
        <v>42</v>
      </c>
      <c r="G16" s="51">
        <v>1</v>
      </c>
      <c r="H16" s="67"/>
      <c r="I16" s="70"/>
      <c r="J16" s="67"/>
      <c r="K16" s="42"/>
      <c r="L16" s="42"/>
      <c r="M16" s="42"/>
      <c r="N16" s="42"/>
      <c r="O16" s="58"/>
    </row>
    <row r="17" spans="1:15" s="49" customFormat="1" ht="21" customHeight="1" x14ac:dyDescent="0.25">
      <c r="A17" s="58"/>
      <c r="B17" s="76"/>
      <c r="C17" s="82"/>
      <c r="D17" s="73"/>
      <c r="E17" s="76"/>
      <c r="F17" s="50" t="s">
        <v>43</v>
      </c>
      <c r="G17" s="51">
        <v>1</v>
      </c>
      <c r="H17" s="67"/>
      <c r="I17" s="70"/>
      <c r="J17" s="67"/>
      <c r="K17" s="42"/>
      <c r="L17" s="42"/>
      <c r="M17" s="42"/>
      <c r="N17" s="42"/>
      <c r="O17" s="58"/>
    </row>
    <row r="18" spans="1:15" s="49" customFormat="1" ht="21" customHeight="1" x14ac:dyDescent="0.25">
      <c r="A18" s="58"/>
      <c r="B18" s="76"/>
      <c r="C18" s="82"/>
      <c r="D18" s="73"/>
      <c r="E18" s="76"/>
      <c r="F18" s="50" t="s">
        <v>44</v>
      </c>
      <c r="G18" s="51">
        <v>24</v>
      </c>
      <c r="H18" s="67"/>
      <c r="I18" s="70"/>
      <c r="J18" s="67"/>
      <c r="K18" s="42"/>
      <c r="L18" s="42"/>
      <c r="M18" s="42"/>
      <c r="N18" s="42"/>
      <c r="O18" s="58"/>
    </row>
    <row r="19" spans="1:15" s="49" customFormat="1" ht="21" customHeight="1" x14ac:dyDescent="0.25">
      <c r="A19" s="58"/>
      <c r="B19" s="76"/>
      <c r="C19" s="82"/>
      <c r="D19" s="73"/>
      <c r="E19" s="76"/>
      <c r="F19" s="50" t="s">
        <v>45</v>
      </c>
      <c r="G19" s="51">
        <v>2</v>
      </c>
      <c r="H19" s="67"/>
      <c r="I19" s="70"/>
      <c r="J19" s="67"/>
      <c r="K19" s="42"/>
      <c r="L19" s="42"/>
      <c r="M19" s="42"/>
      <c r="N19" s="42"/>
      <c r="O19" s="58"/>
    </row>
    <row r="20" spans="1:15" s="49" customFormat="1" ht="21" customHeight="1" x14ac:dyDescent="0.25">
      <c r="A20" s="58"/>
      <c r="B20" s="76"/>
      <c r="C20" s="82"/>
      <c r="D20" s="73"/>
      <c r="E20" s="76"/>
      <c r="F20" s="50" t="s">
        <v>46</v>
      </c>
      <c r="G20" s="51">
        <v>12</v>
      </c>
      <c r="H20" s="67"/>
      <c r="I20" s="70"/>
      <c r="J20" s="67"/>
      <c r="K20" s="42"/>
      <c r="L20" s="42"/>
      <c r="M20" s="42"/>
      <c r="N20" s="42"/>
      <c r="O20" s="58"/>
    </row>
    <row r="21" spans="1:15" s="49" customFormat="1" ht="21" customHeight="1" x14ac:dyDescent="0.25">
      <c r="A21" s="59"/>
      <c r="B21" s="77"/>
      <c r="C21" s="83"/>
      <c r="D21" s="74"/>
      <c r="E21" s="77"/>
      <c r="F21" s="50" t="s">
        <v>47</v>
      </c>
      <c r="G21" s="51">
        <v>16</v>
      </c>
      <c r="H21" s="68"/>
      <c r="I21" s="71"/>
      <c r="J21" s="68"/>
      <c r="K21" s="42"/>
      <c r="L21" s="42"/>
      <c r="M21" s="42"/>
      <c r="N21" s="42"/>
      <c r="O21" s="59"/>
    </row>
    <row r="22" spans="1:15" s="43" customFormat="1" ht="21" customHeight="1" x14ac:dyDescent="0.25">
      <c r="A22" s="60" t="s">
        <v>48</v>
      </c>
      <c r="B22" s="63" t="s">
        <v>52</v>
      </c>
      <c r="C22" s="63">
        <v>6688422</v>
      </c>
      <c r="D22" s="78">
        <v>5</v>
      </c>
      <c r="E22" s="60" t="s">
        <v>16</v>
      </c>
      <c r="F22" s="50" t="s">
        <v>49</v>
      </c>
      <c r="G22" s="51">
        <v>12</v>
      </c>
      <c r="H22" s="66"/>
      <c r="I22" s="69">
        <v>5</v>
      </c>
      <c r="J22" s="66"/>
      <c r="K22" s="44"/>
      <c r="L22" s="44"/>
      <c r="M22" s="44"/>
      <c r="N22" s="44"/>
      <c r="O22" s="60"/>
    </row>
    <row r="23" spans="1:15" s="43" customFormat="1" ht="21" customHeight="1" x14ac:dyDescent="0.25">
      <c r="A23" s="61"/>
      <c r="B23" s="64"/>
      <c r="C23" s="64"/>
      <c r="D23" s="79"/>
      <c r="E23" s="61"/>
      <c r="F23" s="50" t="s">
        <v>50</v>
      </c>
      <c r="G23" s="51">
        <v>2</v>
      </c>
      <c r="H23" s="67"/>
      <c r="I23" s="70"/>
      <c r="J23" s="67"/>
      <c r="K23" s="44"/>
      <c r="L23" s="44"/>
      <c r="M23" s="44"/>
      <c r="N23" s="44"/>
      <c r="O23" s="61"/>
    </row>
    <row r="24" spans="1:15" s="43" customFormat="1" ht="21" customHeight="1" x14ac:dyDescent="0.25">
      <c r="A24" s="62"/>
      <c r="B24" s="65"/>
      <c r="C24" s="65"/>
      <c r="D24" s="80"/>
      <c r="E24" s="62"/>
      <c r="F24" s="50" t="s">
        <v>51</v>
      </c>
      <c r="G24" s="51">
        <v>1</v>
      </c>
      <c r="H24" s="68"/>
      <c r="I24" s="71"/>
      <c r="J24" s="68"/>
      <c r="K24" s="44"/>
      <c r="L24" s="44"/>
      <c r="M24" s="44"/>
      <c r="N24" s="44"/>
      <c r="O24" s="62"/>
    </row>
    <row r="25" spans="1:15" s="49" customFormat="1" ht="21" customHeight="1" x14ac:dyDescent="0.25">
      <c r="A25" s="42" t="s">
        <v>53</v>
      </c>
      <c r="B25" s="41" t="s">
        <v>34</v>
      </c>
      <c r="C25" s="52">
        <v>9014119039</v>
      </c>
      <c r="D25" s="53">
        <v>1</v>
      </c>
      <c r="E25" s="41" t="s">
        <v>97</v>
      </c>
      <c r="F25" s="50" t="s">
        <v>55</v>
      </c>
      <c r="G25" s="51">
        <v>1</v>
      </c>
      <c r="H25" s="47">
        <v>1</v>
      </c>
      <c r="I25" s="48"/>
      <c r="J25" s="47"/>
      <c r="K25" s="42"/>
      <c r="L25" s="42"/>
      <c r="M25" s="42"/>
      <c r="N25" s="42"/>
      <c r="O25" s="42"/>
    </row>
    <row r="26" spans="1:15" s="43" customFormat="1" ht="21" customHeight="1" x14ac:dyDescent="0.25">
      <c r="A26" s="60" t="s">
        <v>54</v>
      </c>
      <c r="B26" s="63" t="s">
        <v>34</v>
      </c>
      <c r="C26" s="63">
        <v>9014119324</v>
      </c>
      <c r="D26" s="78">
        <v>36</v>
      </c>
      <c r="E26" s="60" t="s">
        <v>16</v>
      </c>
      <c r="F26" s="50" t="s">
        <v>56</v>
      </c>
      <c r="G26" s="51">
        <v>30</v>
      </c>
      <c r="H26" s="66">
        <v>2</v>
      </c>
      <c r="I26" s="69">
        <v>30</v>
      </c>
      <c r="J26" s="66">
        <v>4</v>
      </c>
      <c r="K26" s="44"/>
      <c r="L26" s="44"/>
      <c r="M26" s="44"/>
      <c r="N26" s="44"/>
      <c r="O26" s="60"/>
    </row>
    <row r="27" spans="1:15" s="43" customFormat="1" ht="21" customHeight="1" x14ac:dyDescent="0.25">
      <c r="A27" s="62"/>
      <c r="B27" s="65"/>
      <c r="C27" s="65"/>
      <c r="D27" s="80"/>
      <c r="E27" s="62"/>
      <c r="F27" s="50" t="s">
        <v>57</v>
      </c>
      <c r="G27" s="51">
        <v>150</v>
      </c>
      <c r="H27" s="68"/>
      <c r="I27" s="71"/>
      <c r="J27" s="68"/>
      <c r="K27" s="44"/>
      <c r="L27" s="44"/>
      <c r="M27" s="44"/>
      <c r="N27" s="44"/>
      <c r="O27" s="62"/>
    </row>
    <row r="28" spans="1:15" s="49" customFormat="1" ht="21" customHeight="1" x14ac:dyDescent="0.25">
      <c r="A28" s="57" t="s">
        <v>58</v>
      </c>
      <c r="B28" s="75" t="s">
        <v>34</v>
      </c>
      <c r="C28" s="81">
        <v>9014119323</v>
      </c>
      <c r="D28" s="72">
        <v>6</v>
      </c>
      <c r="E28" s="75" t="s">
        <v>16</v>
      </c>
      <c r="F28" s="50" t="s">
        <v>59</v>
      </c>
      <c r="G28" s="51">
        <v>5</v>
      </c>
      <c r="H28" s="66">
        <v>1</v>
      </c>
      <c r="I28" s="69"/>
      <c r="J28" s="66">
        <v>5</v>
      </c>
      <c r="K28" s="42"/>
      <c r="L28" s="42"/>
      <c r="M28" s="42"/>
      <c r="N28" s="42"/>
      <c r="O28" s="57"/>
    </row>
    <row r="29" spans="1:15" s="49" customFormat="1" ht="21" customHeight="1" x14ac:dyDescent="0.25">
      <c r="A29" s="58"/>
      <c r="B29" s="76"/>
      <c r="C29" s="82"/>
      <c r="D29" s="73"/>
      <c r="E29" s="76"/>
      <c r="F29" s="50" t="s">
        <v>60</v>
      </c>
      <c r="G29" s="51">
        <v>10</v>
      </c>
      <c r="H29" s="67"/>
      <c r="I29" s="70"/>
      <c r="J29" s="67"/>
      <c r="K29" s="42"/>
      <c r="L29" s="42"/>
      <c r="M29" s="42"/>
      <c r="N29" s="42"/>
      <c r="O29" s="58"/>
    </row>
    <row r="30" spans="1:15" s="49" customFormat="1" ht="21" customHeight="1" x14ac:dyDescent="0.25">
      <c r="A30" s="58"/>
      <c r="B30" s="76"/>
      <c r="C30" s="82"/>
      <c r="D30" s="73"/>
      <c r="E30" s="76"/>
      <c r="F30" s="50" t="s">
        <v>61</v>
      </c>
      <c r="G30" s="51">
        <v>10</v>
      </c>
      <c r="H30" s="67"/>
      <c r="I30" s="70"/>
      <c r="J30" s="67"/>
      <c r="K30" s="42"/>
      <c r="L30" s="42"/>
      <c r="M30" s="42"/>
      <c r="N30" s="42"/>
      <c r="O30" s="58"/>
    </row>
    <row r="31" spans="1:15" s="49" customFormat="1" ht="21" customHeight="1" x14ac:dyDescent="0.25">
      <c r="A31" s="58"/>
      <c r="B31" s="76"/>
      <c r="C31" s="82"/>
      <c r="D31" s="73"/>
      <c r="E31" s="76"/>
      <c r="F31" s="50" t="s">
        <v>62</v>
      </c>
      <c r="G31" s="51">
        <v>10</v>
      </c>
      <c r="H31" s="67"/>
      <c r="I31" s="70"/>
      <c r="J31" s="67"/>
      <c r="K31" s="42"/>
      <c r="L31" s="42"/>
      <c r="M31" s="42"/>
      <c r="N31" s="42"/>
      <c r="O31" s="58"/>
    </row>
    <row r="32" spans="1:15" s="49" customFormat="1" ht="21" customHeight="1" x14ac:dyDescent="0.25">
      <c r="A32" s="58"/>
      <c r="B32" s="76"/>
      <c r="C32" s="82"/>
      <c r="D32" s="73"/>
      <c r="E32" s="76"/>
      <c r="F32" s="50" t="s">
        <v>63</v>
      </c>
      <c r="G32" s="51">
        <v>10</v>
      </c>
      <c r="H32" s="67"/>
      <c r="I32" s="70"/>
      <c r="J32" s="67"/>
      <c r="K32" s="42"/>
      <c r="L32" s="42"/>
      <c r="M32" s="42"/>
      <c r="N32" s="42"/>
      <c r="O32" s="58"/>
    </row>
    <row r="33" spans="1:15" s="49" customFormat="1" ht="21" customHeight="1" x14ac:dyDescent="0.25">
      <c r="A33" s="59"/>
      <c r="B33" s="77"/>
      <c r="C33" s="83"/>
      <c r="D33" s="74"/>
      <c r="E33" s="77"/>
      <c r="F33" s="50" t="s">
        <v>64</v>
      </c>
      <c r="G33" s="51">
        <v>10</v>
      </c>
      <c r="H33" s="68"/>
      <c r="I33" s="71"/>
      <c r="J33" s="68"/>
      <c r="K33" s="42"/>
      <c r="L33" s="42"/>
      <c r="M33" s="42"/>
      <c r="N33" s="42"/>
      <c r="O33" s="59"/>
    </row>
    <row r="34" spans="1:15" s="43" customFormat="1" ht="21" customHeight="1" x14ac:dyDescent="0.25">
      <c r="A34" s="60" t="s">
        <v>65</v>
      </c>
      <c r="B34" s="63" t="s">
        <v>34</v>
      </c>
      <c r="C34" s="63">
        <v>9014119322</v>
      </c>
      <c r="D34" s="78">
        <v>11</v>
      </c>
      <c r="E34" s="60" t="s">
        <v>16</v>
      </c>
      <c r="F34" s="50" t="s">
        <v>66</v>
      </c>
      <c r="G34" s="51">
        <v>50</v>
      </c>
      <c r="H34" s="66">
        <v>3</v>
      </c>
      <c r="I34" s="69"/>
      <c r="J34" s="66">
        <v>8</v>
      </c>
      <c r="K34" s="44"/>
      <c r="L34" s="44"/>
      <c r="M34" s="44"/>
      <c r="N34" s="44"/>
      <c r="O34" s="60"/>
    </row>
    <row r="35" spans="1:15" s="43" customFormat="1" ht="21" customHeight="1" x14ac:dyDescent="0.25">
      <c r="A35" s="61"/>
      <c r="B35" s="64"/>
      <c r="C35" s="64"/>
      <c r="D35" s="79"/>
      <c r="E35" s="61"/>
      <c r="F35" s="50" t="s">
        <v>67</v>
      </c>
      <c r="G35" s="51">
        <v>50</v>
      </c>
      <c r="H35" s="67"/>
      <c r="I35" s="70"/>
      <c r="J35" s="67"/>
      <c r="K35" s="44"/>
      <c r="L35" s="44"/>
      <c r="M35" s="44"/>
      <c r="N35" s="44"/>
      <c r="O35" s="61"/>
    </row>
    <row r="36" spans="1:15" s="43" customFormat="1" ht="21" customHeight="1" x14ac:dyDescent="0.25">
      <c r="A36" s="61"/>
      <c r="B36" s="64"/>
      <c r="C36" s="64"/>
      <c r="D36" s="79"/>
      <c r="E36" s="61"/>
      <c r="F36" s="50" t="s">
        <v>63</v>
      </c>
      <c r="G36" s="51">
        <v>4</v>
      </c>
      <c r="H36" s="67"/>
      <c r="I36" s="70"/>
      <c r="J36" s="67"/>
      <c r="K36" s="44"/>
      <c r="L36" s="44"/>
      <c r="M36" s="44"/>
      <c r="N36" s="44"/>
      <c r="O36" s="61"/>
    </row>
    <row r="37" spans="1:15" s="43" customFormat="1" ht="21" customHeight="1" x14ac:dyDescent="0.25">
      <c r="A37" s="61"/>
      <c r="B37" s="64"/>
      <c r="C37" s="64"/>
      <c r="D37" s="79"/>
      <c r="E37" s="61"/>
      <c r="F37" s="50" t="s">
        <v>60</v>
      </c>
      <c r="G37" s="51">
        <v>6</v>
      </c>
      <c r="H37" s="67"/>
      <c r="I37" s="70"/>
      <c r="J37" s="67"/>
      <c r="K37" s="44"/>
      <c r="L37" s="44"/>
      <c r="M37" s="44"/>
      <c r="N37" s="44"/>
      <c r="O37" s="61"/>
    </row>
    <row r="38" spans="1:15" s="43" customFormat="1" ht="21" customHeight="1" x14ac:dyDescent="0.25">
      <c r="A38" s="61"/>
      <c r="B38" s="64"/>
      <c r="C38" s="64"/>
      <c r="D38" s="79"/>
      <c r="E38" s="61"/>
      <c r="F38" s="50" t="s">
        <v>68</v>
      </c>
      <c r="G38" s="51">
        <v>2</v>
      </c>
      <c r="H38" s="67"/>
      <c r="I38" s="70"/>
      <c r="J38" s="67"/>
      <c r="K38" s="44"/>
      <c r="L38" s="44"/>
      <c r="M38" s="44"/>
      <c r="N38" s="44"/>
      <c r="O38" s="61"/>
    </row>
    <row r="39" spans="1:15" s="43" customFormat="1" ht="21" customHeight="1" x14ac:dyDescent="0.25">
      <c r="A39" s="61"/>
      <c r="B39" s="64"/>
      <c r="C39" s="64"/>
      <c r="D39" s="79"/>
      <c r="E39" s="61"/>
      <c r="F39" s="50" t="s">
        <v>69</v>
      </c>
      <c r="G39" s="51">
        <v>1</v>
      </c>
      <c r="H39" s="67"/>
      <c r="I39" s="70"/>
      <c r="J39" s="67"/>
      <c r="K39" s="44"/>
      <c r="L39" s="44"/>
      <c r="M39" s="44"/>
      <c r="N39" s="44"/>
      <c r="O39" s="61"/>
    </row>
    <row r="40" spans="1:15" s="43" customFormat="1" ht="21" customHeight="1" x14ac:dyDescent="0.25">
      <c r="A40" s="62"/>
      <c r="B40" s="65"/>
      <c r="C40" s="65"/>
      <c r="D40" s="80"/>
      <c r="E40" s="62"/>
      <c r="F40" s="50" t="s">
        <v>61</v>
      </c>
      <c r="G40" s="51">
        <v>1</v>
      </c>
      <c r="H40" s="68"/>
      <c r="I40" s="71"/>
      <c r="J40" s="68"/>
      <c r="K40" s="44"/>
      <c r="L40" s="44"/>
      <c r="M40" s="44"/>
      <c r="N40" s="44"/>
      <c r="O40" s="62"/>
    </row>
    <row r="41" spans="1:15" s="49" customFormat="1" ht="21" customHeight="1" x14ac:dyDescent="0.25">
      <c r="A41" s="42" t="s">
        <v>70</v>
      </c>
      <c r="B41" s="41" t="s">
        <v>32</v>
      </c>
      <c r="C41" s="52">
        <v>154410000</v>
      </c>
      <c r="D41" s="53">
        <v>1</v>
      </c>
      <c r="E41" s="41" t="s">
        <v>97</v>
      </c>
      <c r="F41" s="50" t="s">
        <v>83</v>
      </c>
      <c r="G41" s="51">
        <v>5</v>
      </c>
      <c r="H41" s="47">
        <v>1</v>
      </c>
      <c r="I41" s="48"/>
      <c r="J41" s="47"/>
      <c r="K41" s="42"/>
      <c r="L41" s="42"/>
      <c r="M41" s="42"/>
      <c r="N41" s="42"/>
      <c r="O41" s="42"/>
    </row>
    <row r="42" spans="1:15" s="43" customFormat="1" ht="21" customHeight="1" x14ac:dyDescent="0.25">
      <c r="A42" s="44" t="s">
        <v>71</v>
      </c>
      <c r="B42" s="45" t="s">
        <v>32</v>
      </c>
      <c r="C42" s="45">
        <v>154448241</v>
      </c>
      <c r="D42" s="46">
        <v>1</v>
      </c>
      <c r="E42" s="44" t="s">
        <v>97</v>
      </c>
      <c r="F42" s="50" t="s">
        <v>36</v>
      </c>
      <c r="G42" s="51">
        <v>4</v>
      </c>
      <c r="H42" s="47">
        <v>1</v>
      </c>
      <c r="I42" s="48"/>
      <c r="J42" s="47"/>
      <c r="K42" s="44"/>
      <c r="L42" s="44"/>
      <c r="M42" s="44"/>
      <c r="N42" s="44"/>
      <c r="O42" s="44"/>
    </row>
    <row r="43" spans="1:15" s="49" customFormat="1" ht="21" customHeight="1" x14ac:dyDescent="0.25">
      <c r="A43" s="42" t="s">
        <v>72</v>
      </c>
      <c r="B43" s="41" t="s">
        <v>32</v>
      </c>
      <c r="C43" s="52">
        <v>154392796</v>
      </c>
      <c r="D43" s="53">
        <v>1</v>
      </c>
      <c r="E43" s="41" t="s">
        <v>97</v>
      </c>
      <c r="F43" s="50" t="s">
        <v>84</v>
      </c>
      <c r="G43" s="51">
        <v>1</v>
      </c>
      <c r="H43" s="47">
        <v>1</v>
      </c>
      <c r="I43" s="48"/>
      <c r="J43" s="47"/>
      <c r="K43" s="42"/>
      <c r="L43" s="42"/>
      <c r="M43" s="42"/>
      <c r="N43" s="42"/>
      <c r="O43" s="42"/>
    </row>
    <row r="44" spans="1:15" s="43" customFormat="1" ht="21" customHeight="1" x14ac:dyDescent="0.25">
      <c r="A44" s="44" t="s">
        <v>73</v>
      </c>
      <c r="B44" s="45" t="s">
        <v>32</v>
      </c>
      <c r="C44" s="45">
        <v>154512518</v>
      </c>
      <c r="D44" s="46">
        <v>6</v>
      </c>
      <c r="E44" s="44" t="s">
        <v>16</v>
      </c>
      <c r="F44" s="50" t="s">
        <v>85</v>
      </c>
      <c r="G44" s="51">
        <v>12</v>
      </c>
      <c r="H44" s="47">
        <v>6</v>
      </c>
      <c r="I44" s="48"/>
      <c r="J44" s="47"/>
      <c r="K44" s="44"/>
      <c r="L44" s="44"/>
      <c r="M44" s="44"/>
      <c r="N44" s="44"/>
      <c r="O44" s="44"/>
    </row>
    <row r="45" spans="1:15" s="49" customFormat="1" ht="21" customHeight="1" x14ac:dyDescent="0.25">
      <c r="A45" s="42" t="s">
        <v>74</v>
      </c>
      <c r="B45" s="41" t="s">
        <v>32</v>
      </c>
      <c r="C45" s="52">
        <v>154405871</v>
      </c>
      <c r="D45" s="53">
        <v>1</v>
      </c>
      <c r="E45" s="41" t="s">
        <v>97</v>
      </c>
      <c r="F45" s="50" t="s">
        <v>86</v>
      </c>
      <c r="G45" s="51">
        <v>1</v>
      </c>
      <c r="H45" s="47"/>
      <c r="I45" s="48"/>
      <c r="J45" s="47">
        <v>1</v>
      </c>
      <c r="K45" s="42"/>
      <c r="L45" s="42"/>
      <c r="M45" s="42"/>
      <c r="N45" s="42"/>
      <c r="O45" s="42"/>
    </row>
    <row r="46" spans="1:15" s="43" customFormat="1" ht="21" customHeight="1" x14ac:dyDescent="0.25">
      <c r="A46" s="44" t="s">
        <v>75</v>
      </c>
      <c r="B46" s="45" t="s">
        <v>32</v>
      </c>
      <c r="C46" s="45">
        <v>154451063</v>
      </c>
      <c r="D46" s="46">
        <v>5</v>
      </c>
      <c r="E46" s="44" t="s">
        <v>16</v>
      </c>
      <c r="F46" s="50" t="s">
        <v>87</v>
      </c>
      <c r="G46" s="51">
        <v>12</v>
      </c>
      <c r="H46" s="47"/>
      <c r="I46" s="48">
        <v>5</v>
      </c>
      <c r="J46" s="47"/>
      <c r="K46" s="44"/>
      <c r="L46" s="44"/>
      <c r="M46" s="44"/>
      <c r="N46" s="44"/>
      <c r="O46" s="44"/>
    </row>
    <row r="47" spans="1:15" s="49" customFormat="1" ht="21" customHeight="1" x14ac:dyDescent="0.25">
      <c r="A47" s="42" t="s">
        <v>76</v>
      </c>
      <c r="B47" s="41" t="s">
        <v>32</v>
      </c>
      <c r="C47" s="52" t="s">
        <v>89</v>
      </c>
      <c r="D47" s="53">
        <v>7</v>
      </c>
      <c r="E47" s="41" t="s">
        <v>16</v>
      </c>
      <c r="F47" s="50" t="s">
        <v>88</v>
      </c>
      <c r="G47" s="51">
        <v>41</v>
      </c>
      <c r="H47" s="47">
        <v>2</v>
      </c>
      <c r="I47" s="48">
        <v>5</v>
      </c>
      <c r="J47" s="47"/>
      <c r="K47" s="42"/>
      <c r="L47" s="42"/>
      <c r="M47" s="42"/>
      <c r="N47" s="42"/>
      <c r="O47" s="42"/>
    </row>
    <row r="48" spans="1:15" s="43" customFormat="1" ht="21" customHeight="1" x14ac:dyDescent="0.25">
      <c r="A48" s="44" t="s">
        <v>77</v>
      </c>
      <c r="B48" s="45" t="s">
        <v>32</v>
      </c>
      <c r="C48" s="45">
        <v>154367137</v>
      </c>
      <c r="D48" s="46">
        <v>3</v>
      </c>
      <c r="E48" s="44" t="s">
        <v>16</v>
      </c>
      <c r="F48" s="50" t="s">
        <v>90</v>
      </c>
      <c r="G48" s="51">
        <v>3</v>
      </c>
      <c r="H48" s="47"/>
      <c r="I48" s="48">
        <v>3</v>
      </c>
      <c r="J48" s="47"/>
      <c r="K48" s="44"/>
      <c r="L48" s="44"/>
      <c r="M48" s="44"/>
      <c r="N48" s="44"/>
      <c r="O48" s="44"/>
    </row>
    <row r="49" spans="1:16" s="49" customFormat="1" ht="21" customHeight="1" x14ac:dyDescent="0.25">
      <c r="A49" s="42" t="s">
        <v>78</v>
      </c>
      <c r="B49" s="41" t="s">
        <v>32</v>
      </c>
      <c r="C49" s="52">
        <v>154392617</v>
      </c>
      <c r="D49" s="53">
        <v>2</v>
      </c>
      <c r="E49" s="41" t="s">
        <v>16</v>
      </c>
      <c r="F49" s="50" t="s">
        <v>91</v>
      </c>
      <c r="G49" s="51">
        <v>2</v>
      </c>
      <c r="H49" s="47"/>
      <c r="I49" s="48"/>
      <c r="J49" s="47">
        <v>2</v>
      </c>
      <c r="K49" s="42"/>
      <c r="L49" s="42"/>
      <c r="M49" s="42"/>
      <c r="N49" s="42"/>
      <c r="O49" s="42"/>
    </row>
    <row r="50" spans="1:16" s="43" customFormat="1" ht="21" customHeight="1" x14ac:dyDescent="0.25">
      <c r="A50" s="44" t="s">
        <v>79</v>
      </c>
      <c r="B50" s="45" t="s">
        <v>32</v>
      </c>
      <c r="C50" s="45">
        <v>154402604</v>
      </c>
      <c r="D50" s="46">
        <v>1</v>
      </c>
      <c r="E50" s="44" t="s">
        <v>97</v>
      </c>
      <c r="F50" s="50" t="s">
        <v>86</v>
      </c>
      <c r="G50" s="51">
        <v>1</v>
      </c>
      <c r="H50" s="47"/>
      <c r="I50" s="48"/>
      <c r="J50" s="47">
        <v>1</v>
      </c>
      <c r="K50" s="44"/>
      <c r="L50" s="44"/>
      <c r="M50" s="44"/>
      <c r="N50" s="44"/>
      <c r="O50" s="44"/>
    </row>
    <row r="51" spans="1:16" s="49" customFormat="1" ht="21" customHeight="1" x14ac:dyDescent="0.25">
      <c r="A51" s="42" t="s">
        <v>80</v>
      </c>
      <c r="B51" s="41" t="s">
        <v>32</v>
      </c>
      <c r="C51" s="52">
        <v>154036741</v>
      </c>
      <c r="D51" s="53">
        <v>1</v>
      </c>
      <c r="E51" s="41" t="s">
        <v>97</v>
      </c>
      <c r="F51" s="50" t="s">
        <v>92</v>
      </c>
      <c r="G51" s="51">
        <v>22</v>
      </c>
      <c r="H51" s="47"/>
      <c r="I51" s="48">
        <v>1</v>
      </c>
      <c r="J51" s="47"/>
      <c r="K51" s="42"/>
      <c r="L51" s="42"/>
      <c r="M51" s="42"/>
      <c r="N51" s="42"/>
      <c r="O51" s="42"/>
    </row>
    <row r="52" spans="1:16" s="43" customFormat="1" ht="21" customHeight="1" x14ac:dyDescent="0.25">
      <c r="A52" s="44" t="s">
        <v>81</v>
      </c>
      <c r="B52" s="45" t="s">
        <v>32</v>
      </c>
      <c r="C52" s="45">
        <v>153968844</v>
      </c>
      <c r="D52" s="46">
        <v>1</v>
      </c>
      <c r="E52" s="44" t="s">
        <v>97</v>
      </c>
      <c r="F52" s="50" t="s">
        <v>35</v>
      </c>
      <c r="G52" s="51">
        <v>2</v>
      </c>
      <c r="H52" s="47"/>
      <c r="I52" s="48"/>
      <c r="J52" s="47">
        <v>1</v>
      </c>
      <c r="K52" s="44"/>
      <c r="L52" s="44"/>
      <c r="M52" s="44"/>
      <c r="N52" s="44"/>
      <c r="O52" s="44"/>
    </row>
    <row r="53" spans="1:16" ht="21" customHeight="1" x14ac:dyDescent="0.25">
      <c r="A53" s="21"/>
      <c r="B53" s="21"/>
      <c r="C53" s="31"/>
      <c r="D53" s="32">
        <f>SUM(D15:D52)</f>
        <v>98</v>
      </c>
      <c r="E53" s="55"/>
      <c r="G53" s="32">
        <f>SUM(G15:G52)</f>
        <v>528</v>
      </c>
      <c r="H53" s="33">
        <f>SUM(H15:H52)</f>
        <v>22</v>
      </c>
      <c r="I53" s="33">
        <f>SUM(I15:I52)</f>
        <v>51</v>
      </c>
      <c r="J53" s="33">
        <f>SUM(J15:J52)</f>
        <v>25</v>
      </c>
      <c r="K53" s="32">
        <f>SUM(H53:J53)</f>
        <v>98</v>
      </c>
      <c r="L53" s="34">
        <v>3</v>
      </c>
      <c r="M53" s="1"/>
      <c r="N53" s="1"/>
      <c r="O53" s="1"/>
    </row>
    <row r="54" spans="1:16" ht="15.75" customHeight="1" x14ac:dyDescent="0.25">
      <c r="A54" s="21"/>
      <c r="B54" s="21"/>
      <c r="C54" s="2"/>
      <c r="D54" s="95" t="s">
        <v>16</v>
      </c>
      <c r="E54" s="21"/>
      <c r="G54" s="89" t="s">
        <v>20</v>
      </c>
      <c r="H54" s="86" t="s">
        <v>21</v>
      </c>
      <c r="I54" s="86" t="s">
        <v>22</v>
      </c>
      <c r="J54" s="86" t="s">
        <v>31</v>
      </c>
      <c r="K54" s="130" t="s">
        <v>16</v>
      </c>
      <c r="L54" s="128" t="s">
        <v>25</v>
      </c>
      <c r="M54" s="1"/>
      <c r="N54" s="1"/>
      <c r="O54" s="1"/>
    </row>
    <row r="55" spans="1:16" ht="21" customHeight="1" x14ac:dyDescent="0.25">
      <c r="A55" s="13"/>
      <c r="B55" s="13"/>
      <c r="C55" s="21"/>
      <c r="D55" s="96"/>
      <c r="E55" s="21"/>
      <c r="G55" s="90"/>
      <c r="H55" s="86"/>
      <c r="I55" s="86"/>
      <c r="J55" s="86"/>
      <c r="K55" s="131"/>
      <c r="L55" s="129"/>
      <c r="M55" s="16"/>
      <c r="N55" s="16"/>
      <c r="O55" s="16"/>
    </row>
    <row r="56" spans="1:16" s="36" customFormat="1" ht="21" customHeight="1" x14ac:dyDescent="0.25">
      <c r="H56" s="23"/>
      <c r="J56" s="23"/>
      <c r="K56" s="40"/>
    </row>
    <row r="57" spans="1:16" ht="21" customHeight="1" x14ac:dyDescent="0.25">
      <c r="A57" s="4"/>
      <c r="B57" s="4"/>
      <c r="C57" s="21"/>
      <c r="D57" s="35"/>
      <c r="E57" s="35"/>
      <c r="F57" s="21"/>
      <c r="G57" s="35"/>
      <c r="I57" s="40"/>
      <c r="K57" s="40"/>
      <c r="L57" s="35"/>
      <c r="M57" s="37"/>
      <c r="N57" s="37"/>
      <c r="O57" s="38"/>
      <c r="P57" s="38"/>
    </row>
    <row r="58" spans="1:16" ht="21" customHeight="1" x14ac:dyDescent="0.25">
      <c r="A58" s="87" t="s">
        <v>24</v>
      </c>
      <c r="B58" s="88"/>
      <c r="C58" s="16"/>
      <c r="E58" s="16"/>
      <c r="F58" s="22"/>
      <c r="G58" s="16"/>
      <c r="I58" s="16"/>
      <c r="K58" s="40"/>
      <c r="L58" s="16"/>
      <c r="M58" s="16"/>
      <c r="N58" s="16"/>
      <c r="O58" s="16"/>
      <c r="P58" s="16"/>
    </row>
    <row r="59" spans="1:16" ht="38.25" customHeight="1" x14ac:dyDescent="0.25">
      <c r="A59" s="56" t="s">
        <v>93</v>
      </c>
      <c r="B59" s="106" t="s">
        <v>96</v>
      </c>
    </row>
    <row r="60" spans="1:16" ht="38.25" customHeight="1" x14ac:dyDescent="0.25">
      <c r="A60" s="56" t="s">
        <v>94</v>
      </c>
      <c r="B60" s="107"/>
    </row>
    <row r="61" spans="1:16" ht="38.25" customHeight="1" x14ac:dyDescent="0.25">
      <c r="A61" s="56" t="s">
        <v>95</v>
      </c>
      <c r="B61" s="108"/>
    </row>
  </sheetData>
  <mergeCells count="92">
    <mergeCell ref="C2:D2"/>
    <mergeCell ref="C6:D6"/>
    <mergeCell ref="C7:D7"/>
    <mergeCell ref="C9:E10"/>
    <mergeCell ref="C11:E11"/>
    <mergeCell ref="P2:P3"/>
    <mergeCell ref="L2:M3"/>
    <mergeCell ref="N6:O7"/>
    <mergeCell ref="P6:P7"/>
    <mergeCell ref="N2:O3"/>
    <mergeCell ref="L6:M7"/>
    <mergeCell ref="L4:M5"/>
    <mergeCell ref="B59:B61"/>
    <mergeCell ref="P10:P11"/>
    <mergeCell ref="N10:O11"/>
    <mergeCell ref="N4:O5"/>
    <mergeCell ref="N8:O9"/>
    <mergeCell ref="L10:M11"/>
    <mergeCell ref="L8:M9"/>
    <mergeCell ref="L54:L55"/>
    <mergeCell ref="K54:K55"/>
    <mergeCell ref="I54:I55"/>
    <mergeCell ref="L13:L14"/>
    <mergeCell ref="H13:H14"/>
    <mergeCell ref="I13:I14"/>
    <mergeCell ref="K13:K14"/>
    <mergeCell ref="J54:J55"/>
    <mergeCell ref="H54:H55"/>
    <mergeCell ref="H15:H21"/>
    <mergeCell ref="I15:I21"/>
    <mergeCell ref="H22:H24"/>
    <mergeCell ref="I22:I24"/>
    <mergeCell ref="J22:J24"/>
    <mergeCell ref="C3:D3"/>
    <mergeCell ref="C5:D5"/>
    <mergeCell ref="H3:I3"/>
    <mergeCell ref="H4:I4"/>
    <mergeCell ref="F11:G11"/>
    <mergeCell ref="A58:B58"/>
    <mergeCell ref="G54:G55"/>
    <mergeCell ref="A13:A14"/>
    <mergeCell ref="B13:B14"/>
    <mergeCell ref="E13:E14"/>
    <mergeCell ref="D54:D55"/>
    <mergeCell ref="C13:C14"/>
    <mergeCell ref="D13:D14"/>
    <mergeCell ref="F13:F14"/>
    <mergeCell ref="G13:G14"/>
    <mergeCell ref="D15:D21"/>
    <mergeCell ref="E15:E21"/>
    <mergeCell ref="A15:A21"/>
    <mergeCell ref="B15:B21"/>
    <mergeCell ref="C15:C21"/>
    <mergeCell ref="A22:A24"/>
    <mergeCell ref="O13:O14"/>
    <mergeCell ref="N13:N14"/>
    <mergeCell ref="M13:M14"/>
    <mergeCell ref="O15:O21"/>
    <mergeCell ref="J13:J14"/>
    <mergeCell ref="J15:J21"/>
    <mergeCell ref="B28:B33"/>
    <mergeCell ref="C28:C33"/>
    <mergeCell ref="O22:O24"/>
    <mergeCell ref="H26:H27"/>
    <mergeCell ref="A26:A27"/>
    <mergeCell ref="B26:B27"/>
    <mergeCell ref="C26:C27"/>
    <mergeCell ref="I26:I27"/>
    <mergeCell ref="J26:J27"/>
    <mergeCell ref="O26:O27"/>
    <mergeCell ref="D22:D24"/>
    <mergeCell ref="E22:E24"/>
    <mergeCell ref="D26:D27"/>
    <mergeCell ref="E26:E27"/>
    <mergeCell ref="B22:B24"/>
    <mergeCell ref="C22:C24"/>
    <mergeCell ref="O28:O33"/>
    <mergeCell ref="A34:A40"/>
    <mergeCell ref="B34:B40"/>
    <mergeCell ref="C34:C40"/>
    <mergeCell ref="H34:H40"/>
    <mergeCell ref="I34:I40"/>
    <mergeCell ref="J34:J40"/>
    <mergeCell ref="O34:O40"/>
    <mergeCell ref="D28:D33"/>
    <mergeCell ref="E28:E33"/>
    <mergeCell ref="D34:D40"/>
    <mergeCell ref="E34:E40"/>
    <mergeCell ref="H28:H33"/>
    <mergeCell ref="I28:I33"/>
    <mergeCell ref="J28:J33"/>
    <mergeCell ref="A28:A33"/>
  </mergeCells>
  <phoneticPr fontId="11" type="noConversion"/>
  <pageMargins left="0.70866141732283472" right="0.70866141732283472" top="0.74803149606299213" bottom="0.74803149606299213" header="0" footer="0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Denegri</dc:creator>
  <cp:lastModifiedBy>USUARIO</cp:lastModifiedBy>
  <cp:lastPrinted>2024-02-07T15:17:39Z</cp:lastPrinted>
  <dcterms:created xsi:type="dcterms:W3CDTF">2021-01-08T13:49:07Z</dcterms:created>
  <dcterms:modified xsi:type="dcterms:W3CDTF">2025-03-07T00:08:49Z</dcterms:modified>
</cp:coreProperties>
</file>